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480" yWindow="30" windowWidth="18195" windowHeight="10920"/>
  </bookViews>
  <sheets>
    <sheet name="IF2211-K1" sheetId="2" r:id="rId1"/>
    <sheet name="Sheet3" sheetId="3" r:id="rId2"/>
  </sheets>
  <calcPr calcId="125725"/>
</workbook>
</file>

<file path=xl/calcChain.xml><?xml version="1.0" encoding="utf-8"?>
<calcChain xmlns="http://schemas.openxmlformats.org/spreadsheetml/2006/main">
  <c r="R102" i="3"/>
  <c r="R101"/>
  <c r="R100"/>
  <c r="R99"/>
  <c r="R98"/>
  <c r="R97"/>
  <c r="R96"/>
  <c r="R95"/>
  <c r="R94"/>
  <c r="R93"/>
  <c r="R92"/>
  <c r="R91"/>
  <c r="R90"/>
  <c r="R89"/>
  <c r="R88"/>
  <c r="R87"/>
  <c r="R86"/>
  <c r="R85"/>
  <c r="R84"/>
  <c r="R83"/>
  <c r="R82"/>
  <c r="R81"/>
  <c r="R80"/>
  <c r="R79"/>
  <c r="R78"/>
  <c r="R77"/>
  <c r="R76"/>
  <c r="R75"/>
  <c r="R74"/>
  <c r="R73"/>
  <c r="R72"/>
  <c r="R71"/>
  <c r="R70"/>
  <c r="R69"/>
  <c r="R68"/>
  <c r="R67"/>
  <c r="R66"/>
  <c r="R65"/>
  <c r="R64"/>
  <c r="R63"/>
  <c r="R62"/>
  <c r="R61"/>
  <c r="R60"/>
  <c r="R59"/>
  <c r="R58"/>
  <c r="R57"/>
  <c r="R56"/>
  <c r="R55"/>
  <c r="R54"/>
  <c r="R53"/>
  <c r="R52"/>
  <c r="R51"/>
  <c r="R50"/>
  <c r="R49"/>
  <c r="R48"/>
  <c r="R47"/>
  <c r="R46"/>
  <c r="R45"/>
  <c r="R44"/>
  <c r="R43"/>
  <c r="R42"/>
  <c r="R41"/>
  <c r="R40"/>
  <c r="R39"/>
  <c r="R38"/>
  <c r="R37"/>
  <c r="R36"/>
  <c r="R35"/>
  <c r="R34"/>
  <c r="R33"/>
  <c r="R32"/>
  <c r="R31"/>
  <c r="R30"/>
  <c r="R29"/>
  <c r="R28"/>
  <c r="R27"/>
  <c r="R26"/>
  <c r="R25"/>
  <c r="R24"/>
  <c r="R23"/>
  <c r="R22"/>
  <c r="R21"/>
  <c r="R20"/>
  <c r="R19"/>
  <c r="R18"/>
  <c r="R17"/>
  <c r="R16"/>
  <c r="R15"/>
  <c r="R14"/>
  <c r="R13"/>
  <c r="R12"/>
  <c r="R11"/>
  <c r="R10"/>
  <c r="R9"/>
  <c r="R8"/>
  <c r="R7"/>
  <c r="R6"/>
  <c r="R5"/>
  <c r="R4"/>
  <c r="R3"/>
  <c r="Q100"/>
  <c r="Q97"/>
  <c r="Q95"/>
  <c r="Q94"/>
  <c r="Q92"/>
  <c r="Q91"/>
  <c r="Q90"/>
  <c r="Q89"/>
  <c r="Q86"/>
  <c r="Q85"/>
  <c r="Q83"/>
  <c r="Q82"/>
  <c r="Q80"/>
  <c r="Q79"/>
  <c r="Q78"/>
  <c r="Q76"/>
  <c r="Q73"/>
  <c r="Q70"/>
  <c r="Q68"/>
  <c r="Q67"/>
  <c r="Q66"/>
  <c r="Q64"/>
  <c r="Q63"/>
  <c r="Q59"/>
  <c r="Q50"/>
  <c r="Q48"/>
  <c r="Q47"/>
  <c r="Q46"/>
  <c r="Q45"/>
  <c r="Q41"/>
  <c r="Q40"/>
  <c r="Q37"/>
  <c r="Q36"/>
  <c r="Q33"/>
  <c r="Q31"/>
  <c r="Q30"/>
  <c r="Q29"/>
  <c r="Q28"/>
  <c r="Q25"/>
  <c r="Q24"/>
  <c r="Q18"/>
  <c r="Q16"/>
  <c r="Q14"/>
  <c r="Q11"/>
  <c r="Q10"/>
  <c r="Q9"/>
  <c r="Q8"/>
  <c r="Q7"/>
  <c r="Q4"/>
  <c r="Q3"/>
  <c r="Q2"/>
  <c r="Q102"/>
  <c r="Q101"/>
  <c r="Q99"/>
  <c r="Q98"/>
  <c r="Q96"/>
  <c r="Q93"/>
  <c r="Q88"/>
  <c r="Q87"/>
  <c r="Q84"/>
  <c r="Q81"/>
  <c r="Q77"/>
  <c r="Q75"/>
  <c r="Q74"/>
  <c r="Q72"/>
  <c r="Q71"/>
  <c r="Q69"/>
  <c r="Q65"/>
  <c r="Q62"/>
  <c r="Q61"/>
  <c r="Q60"/>
  <c r="Q58"/>
  <c r="Q57"/>
  <c r="Q56"/>
  <c r="Q55"/>
  <c r="Q54"/>
  <c r="Q53"/>
  <c r="Q52"/>
  <c r="Q51"/>
  <c r="Q49"/>
  <c r="Q44"/>
  <c r="Q43"/>
  <c r="Q42"/>
  <c r="Q39"/>
  <c r="Q38"/>
  <c r="Q35"/>
  <c r="Q34"/>
  <c r="Q32"/>
  <c r="Q27"/>
  <c r="Q26"/>
  <c r="Q23"/>
  <c r="Q22"/>
  <c r="Q21"/>
  <c r="Q20"/>
  <c r="Q19"/>
  <c r="Q17"/>
  <c r="Q15"/>
  <c r="Q13"/>
  <c r="Q12"/>
  <c r="Q6"/>
  <c r="Q5"/>
  <c r="Q120" i="2" l="1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Q97"/>
  <c r="Q96"/>
  <c r="Q95"/>
  <c r="Q94"/>
  <c r="Q93"/>
  <c r="Q92"/>
  <c r="Q91"/>
  <c r="Q90"/>
  <c r="Q89"/>
  <c r="Q88"/>
  <c r="Q87"/>
  <c r="Q86"/>
  <c r="Q85"/>
  <c r="Q84"/>
  <c r="Q83"/>
  <c r="Q82"/>
  <c r="Q81"/>
  <c r="Q80"/>
  <c r="Q79"/>
  <c r="Q78"/>
  <c r="Q77"/>
  <c r="Q76"/>
  <c r="Q75"/>
  <c r="Q74"/>
  <c r="Q73"/>
  <c r="Q72"/>
  <c r="Q71"/>
  <c r="Q70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Q43"/>
  <c r="Q42"/>
  <c r="Q41"/>
  <c r="Q40"/>
  <c r="Q39"/>
  <c r="Q38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</calcChain>
</file>

<file path=xl/comments1.xml><?xml version="1.0" encoding="utf-8"?>
<comments xmlns="http://schemas.openxmlformats.org/spreadsheetml/2006/main">
  <authors>
    <author>Masayu Leylia Khodra</author>
  </authors>
  <commentList>
    <comment ref="N88" authorId="0">
      <text>
        <r>
          <rPr>
            <b/>
            <sz val="9"/>
            <color indexed="81"/>
            <rFont val="Tahoma"/>
            <charset val="1"/>
          </rPr>
          <t>Masayu Leylia Khodra:</t>
        </r>
        <r>
          <rPr>
            <sz val="9"/>
            <color indexed="81"/>
            <rFont val="Tahoma"/>
            <charset val="1"/>
          </rPr>
          <t xml:space="preserve">
Makalah tidak dapat dipahami. Sebaiknya Pak Rinaldi yang menilai</t>
        </r>
      </text>
    </comment>
  </commentList>
</comments>
</file>

<file path=xl/comments2.xml><?xml version="1.0" encoding="utf-8"?>
<comments xmlns="http://schemas.openxmlformats.org/spreadsheetml/2006/main">
  <authors>
    <author>Masayu Leylia Khodra</author>
  </authors>
  <commentList>
    <comment ref="N8" authorId="0">
      <text>
        <r>
          <rPr>
            <b/>
            <sz val="9"/>
            <color indexed="81"/>
            <rFont val="Tahoma"/>
            <charset val="1"/>
          </rPr>
          <t>Masayu Leylia Khodra:</t>
        </r>
        <r>
          <rPr>
            <sz val="9"/>
            <color indexed="81"/>
            <rFont val="Tahoma"/>
            <charset val="1"/>
          </rPr>
          <t xml:space="preserve">
Makalah tidak dapat dipahami. Sebaiknya Pak Rinaldi yang menilai</t>
        </r>
      </text>
    </comment>
  </commentList>
</comments>
</file>

<file path=xl/sharedStrings.xml><?xml version="1.0" encoding="utf-8"?>
<sst xmlns="http://schemas.openxmlformats.org/spreadsheetml/2006/main" count="830" uniqueCount="141">
  <si>
    <t xml:space="preserve">Fitrandi Ramadhan </t>
  </si>
  <si>
    <t xml:space="preserve">Mahessa Ramadhana </t>
  </si>
  <si>
    <t>NIM</t>
  </si>
  <si>
    <t>Nama</t>
  </si>
  <si>
    <t xml:space="preserve">Ligar Mugi Syahid </t>
  </si>
  <si>
    <t xml:space="preserve">Ryan Rheinadi </t>
  </si>
  <si>
    <t xml:space="preserve">Atika Nadhira Rosanti </t>
  </si>
  <si>
    <t xml:space="preserve">Firdaus Ibnu Romadhon </t>
  </si>
  <si>
    <t xml:space="preserve">Paskasius Wahyu Wibisono </t>
  </si>
  <si>
    <t xml:space="preserve">Muhammad Hanif Indra </t>
  </si>
  <si>
    <t xml:space="preserve">David Setyanugraha </t>
  </si>
  <si>
    <t xml:space="preserve">Ridho Akbarisanto </t>
  </si>
  <si>
    <t xml:space="preserve">Salvian Reynaldi </t>
  </si>
  <si>
    <t xml:space="preserve">Kelvin Valensius </t>
  </si>
  <si>
    <t xml:space="preserve">Alif Raditya Rochman </t>
  </si>
  <si>
    <t xml:space="preserve">Rangga Yustian M </t>
  </si>
  <si>
    <t xml:space="preserve">Ignatius Evan Daryanto </t>
  </si>
  <si>
    <t xml:space="preserve">Baharudin Afif Suryanugraha </t>
  </si>
  <si>
    <t xml:space="preserve">Lubis Sucipto </t>
  </si>
  <si>
    <t xml:space="preserve">Fathan Adi Pranaya </t>
  </si>
  <si>
    <t xml:space="preserve">Sonny Lazuardi Hermawan </t>
  </si>
  <si>
    <t xml:space="preserve">Aldi Doanta Kurnia </t>
  </si>
  <si>
    <t xml:space="preserve">Isabella Julia Putri </t>
  </si>
  <si>
    <t xml:space="preserve">Aldy Wirawan </t>
  </si>
  <si>
    <t xml:space="preserve">Yanuar Aristya Edy Putra </t>
  </si>
  <si>
    <t xml:space="preserve">Evan Budianto </t>
  </si>
  <si>
    <t xml:space="preserve">Mohamad Rivai Ramandhani </t>
  </si>
  <si>
    <t xml:space="preserve">Reno Rasyad </t>
  </si>
  <si>
    <t xml:space="preserve">Fadli Demitra </t>
  </si>
  <si>
    <t xml:space="preserve">Muhamad Ihsan </t>
  </si>
  <si>
    <t xml:space="preserve">Andreas Dwi Nugroho </t>
  </si>
  <si>
    <t xml:space="preserve">Michael Ingga Gunawan </t>
  </si>
  <si>
    <t xml:space="preserve">Destra Bintang Perkasa </t>
  </si>
  <si>
    <t xml:space="preserve">Yogi Salomo Mangontang Pratama </t>
  </si>
  <si>
    <t xml:space="preserve">Adhika Aryantio </t>
  </si>
  <si>
    <t xml:space="preserve">Renusa Andra Prayogo </t>
  </si>
  <si>
    <t xml:space="preserve">Erwin </t>
  </si>
  <si>
    <t xml:space="preserve">Rama Febriyan </t>
  </si>
  <si>
    <t xml:space="preserve">Habibie Faried </t>
  </si>
  <si>
    <t xml:space="preserve">Setyo Legowo </t>
  </si>
  <si>
    <t xml:space="preserve">Iskandar Setiadi </t>
  </si>
  <si>
    <t xml:space="preserve">Ichlasul Amal </t>
  </si>
  <si>
    <t xml:space="preserve">Farizan Ramadhan </t>
  </si>
  <si>
    <t xml:space="preserve">Fawwaz Muhammad </t>
  </si>
  <si>
    <t xml:space="preserve">Nurwanto </t>
  </si>
  <si>
    <t xml:space="preserve">Dinah Kamilah Ulfa </t>
  </si>
  <si>
    <t xml:space="preserve">James Jaya </t>
  </si>
  <si>
    <t xml:space="preserve">Farid Firdaus </t>
  </si>
  <si>
    <t xml:space="preserve">Asep Saepudin </t>
  </si>
  <si>
    <t xml:space="preserve">Yodi Pramudito </t>
  </si>
  <si>
    <t xml:space="preserve">Geraldi Anggapardana </t>
  </si>
  <si>
    <t xml:space="preserve">Kharisma Nugrahandani Restuti </t>
  </si>
  <si>
    <t>Daniel Allan Juvito</t>
  </si>
  <si>
    <t>UTS</t>
  </si>
  <si>
    <t>UAS</t>
  </si>
  <si>
    <t>B</t>
  </si>
  <si>
    <t>A</t>
  </si>
  <si>
    <t>AB</t>
  </si>
  <si>
    <t>C</t>
  </si>
  <si>
    <t>BC</t>
  </si>
  <si>
    <t>Prediksi</t>
  </si>
  <si>
    <t>Makalah</t>
  </si>
  <si>
    <t xml:space="preserve">A </t>
  </si>
  <si>
    <t>Elfino Sitompul</t>
  </si>
  <si>
    <t>Muhammad Adinata</t>
  </si>
  <si>
    <t>Okihita Hasiholan Sihaloho</t>
  </si>
  <si>
    <t>Tadya Rahanady H</t>
  </si>
  <si>
    <t>Irvan Aditya</t>
  </si>
  <si>
    <t>Kevin Indra Saputra</t>
  </si>
  <si>
    <t>Dimas Angga Saputra</t>
  </si>
  <si>
    <t>Trapsilo Pramudya Bumi</t>
  </si>
  <si>
    <t>Pande Made Prajna Pradipa</t>
  </si>
  <si>
    <t>Muhammad Furqan Habibi</t>
  </si>
  <si>
    <t>Lukman Hakim</t>
  </si>
  <si>
    <t>Krisna Fathurahman</t>
  </si>
  <si>
    <t>Muhammad Rian Fakhrusy</t>
  </si>
  <si>
    <t>Dyah Rahmawati</t>
  </si>
  <si>
    <t>Riandy Rahman Nugraha</t>
  </si>
  <si>
    <t>Fransiskus Xaverius Christian</t>
  </si>
  <si>
    <t>Tito D Kesumo Siregar</t>
  </si>
  <si>
    <t>Arief Rahman</t>
  </si>
  <si>
    <t>Akbar Juang Saputra</t>
  </si>
  <si>
    <t>Azalea Fisitania</t>
  </si>
  <si>
    <t>Mochammad Dikra Prasetya</t>
  </si>
  <si>
    <t>Adhitya Ramadhanus</t>
  </si>
  <si>
    <t>Jais Anasrulloh Ja'fari</t>
  </si>
  <si>
    <t>Riefky Amarullah Romadhoni</t>
  </si>
  <si>
    <t>Wishnu</t>
  </si>
  <si>
    <t>Bima Laksmana Pramudita</t>
  </si>
  <si>
    <t>Muhammad Nassirudin</t>
  </si>
  <si>
    <t>M Harits Shalahuddin Adil H E</t>
  </si>
  <si>
    <t>Akbar Suryowibowo Syam</t>
  </si>
  <si>
    <t>Ananda Kurniawan P</t>
  </si>
  <si>
    <t>Innani Yudho'afi</t>
  </si>
  <si>
    <t>Albhikautsar Dharma Kesuma</t>
  </si>
  <si>
    <t>Muhammad Zen</t>
  </si>
  <si>
    <t>Arief Pradana</t>
  </si>
  <si>
    <t>Muhammad Ikhsan</t>
  </si>
  <si>
    <t>Rifki Afina Putri</t>
  </si>
  <si>
    <t>Daniel</t>
  </si>
  <si>
    <t>Ryan Ignatius Hadiwijaya</t>
  </si>
  <si>
    <t>Willy Gotama</t>
  </si>
  <si>
    <t>Alifa Nurani Putri</t>
  </si>
  <si>
    <t>Raden Fajar Hadria Putra</t>
  </si>
  <si>
    <t>Taufik Hidayat</t>
  </si>
  <si>
    <t>Faiz Ilham Muhammad</t>
  </si>
  <si>
    <t>Arini Hasianna</t>
  </si>
  <si>
    <t>Willy Fitra Hendria</t>
  </si>
  <si>
    <t>Muhamad Andri Eka Fauzy</t>
  </si>
  <si>
    <t>Pandu Kartika Putra</t>
  </si>
  <si>
    <t>Hafizh Adi Prasetya</t>
  </si>
  <si>
    <t>Genta Indra Winata</t>
  </si>
  <si>
    <t>Andrian Octavianus</t>
  </si>
  <si>
    <t>Kehadiran</t>
  </si>
  <si>
    <t>Tucil 1</t>
  </si>
  <si>
    <t>Tucil 2</t>
  </si>
  <si>
    <t>Tucil 3</t>
  </si>
  <si>
    <t>Tucil 4</t>
  </si>
  <si>
    <t>Tubes 1</t>
  </si>
  <si>
    <t>Tubes 2</t>
  </si>
  <si>
    <t>Tubes 3</t>
  </si>
  <si>
    <t>Nilai Akhir</t>
  </si>
  <si>
    <t>Kenyataan</t>
  </si>
  <si>
    <t>Kelas 2</t>
  </si>
  <si>
    <t>No</t>
  </si>
  <si>
    <t>Nilai Makalah</t>
  </si>
  <si>
    <t>B/BC</t>
  </si>
  <si>
    <t>E</t>
  </si>
  <si>
    <t>-</t>
  </si>
  <si>
    <t>D</t>
  </si>
  <si>
    <t>Tugas di kelas</t>
  </si>
  <si>
    <t>Semester I Tahun 2013/2014</t>
  </si>
  <si>
    <t>Bandung, 3 Januari 2014</t>
  </si>
  <si>
    <t>membawa bukti yang ada. Berkas UAS dan PR dapat diambil pada dosen ybs.</t>
  </si>
  <si>
    <t>Dosen: Rinaldi Munir (K1), Masayu Leylia Khodra (K2)</t>
  </si>
  <si>
    <r>
      <t>Bobot penilaian</t>
    </r>
    <r>
      <rPr>
        <sz val="10"/>
        <rFont val="Arial"/>
        <family val="2"/>
      </rPr>
      <t>: Nilai Akhir = 30% UTS + 30% UAS + 10% Rata-rata Tucil + 20% Rata-rata Tubes</t>
    </r>
  </si>
  <si>
    <t xml:space="preserve">  </t>
  </si>
  <si>
    <t>Dr. Rinaldi Munir &amp; Dr. Masayu Leylia Khodra</t>
  </si>
  <si>
    <r>
      <t xml:space="preserve">               </t>
    </r>
    <r>
      <rPr>
        <sz val="10"/>
        <rFont val="Arial"/>
        <family val="2"/>
      </rPr>
      <t>+ 2,5% Tugas di kelas (latihan UAS) + 2,5% Kehadiran + 5% Makalah</t>
    </r>
  </si>
  <si>
    <t xml:space="preserve">IF2211 Strategi Algoritma </t>
  </si>
  <si>
    <t xml:space="preserve">PERHATIAN: Diberikan masa konfirmasi nilai paling lambat Hari Selasa 8 Januari 2014 jam 15.00 dengan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</si>
</sst>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0" fontId="0" fillId="0" borderId="1" xfId="0" quotePrefix="1" applyFont="1" applyBorder="1"/>
    <xf numFmtId="0" fontId="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wrapText="1"/>
    </xf>
    <xf numFmtId="0" fontId="0" fillId="0" borderId="2" xfId="0" applyFont="1" applyBorder="1"/>
    <xf numFmtId="0" fontId="0" fillId="0" borderId="2" xfId="0" applyFont="1" applyFill="1" applyBorder="1"/>
    <xf numFmtId="0" fontId="0" fillId="0" borderId="0" xfId="0" applyFont="1" applyBorder="1"/>
    <xf numFmtId="0" fontId="0" fillId="0" borderId="0" xfId="0" applyFont="1"/>
    <xf numFmtId="0" fontId="0" fillId="0" borderId="0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2" fontId="0" fillId="0" borderId="1" xfId="0" applyNumberFormat="1" applyFont="1" applyBorder="1"/>
    <xf numFmtId="0" fontId="1" fillId="0" borderId="3" xfId="0" applyFont="1" applyFill="1" applyBorder="1"/>
    <xf numFmtId="0" fontId="0" fillId="0" borderId="3" xfId="0" applyFont="1" applyBorder="1"/>
    <xf numFmtId="0" fontId="0" fillId="0" borderId="3" xfId="0" applyFont="1" applyFill="1" applyBorder="1"/>
    <xf numFmtId="0" fontId="7" fillId="0" borderId="1" xfId="0" applyFont="1" applyBorder="1" applyAlignment="1">
      <alignment horizontal="right" wrapText="1"/>
    </xf>
    <xf numFmtId="0" fontId="8" fillId="0" borderId="0" xfId="0" applyFont="1" applyProtection="1"/>
    <xf numFmtId="0" fontId="7" fillId="2" borderId="0" xfId="0" applyFont="1" applyFill="1" applyProtection="1"/>
    <xf numFmtId="0" fontId="9" fillId="2" borderId="0" xfId="0" applyFont="1" applyFill="1" applyProtection="1"/>
    <xf numFmtId="0" fontId="10" fillId="0" borderId="0" xfId="0" applyFont="1" applyProtection="1"/>
    <xf numFmtId="0" fontId="9" fillId="0" borderId="0" xfId="0" applyFont="1" applyProtection="1"/>
    <xf numFmtId="0" fontId="11" fillId="2" borderId="0" xfId="0" applyFont="1" applyFill="1" applyProtection="1"/>
    <xf numFmtId="0" fontId="12" fillId="0" borderId="0" xfId="0" applyFont="1"/>
    <xf numFmtId="0" fontId="6" fillId="0" borderId="0" xfId="0" applyFont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0"/>
  <sheetViews>
    <sheetView tabSelected="1" topLeftCell="A18" workbookViewId="0">
      <selection activeCell="E20" sqref="E20"/>
    </sheetView>
  </sheetViews>
  <sheetFormatPr defaultRowHeight="15"/>
  <cols>
    <col min="1" max="1" width="4.7109375" customWidth="1"/>
    <col min="3" max="3" width="27.42578125" customWidth="1"/>
    <col min="4" max="5" width="6" customWidth="1"/>
    <col min="6" max="6" width="7.140625" customWidth="1"/>
    <col min="7" max="7" width="7.7109375" customWidth="1"/>
    <col min="8" max="8" width="7" customWidth="1"/>
    <col min="9" max="9" width="7.28515625" customWidth="1"/>
    <col min="10" max="10" width="8.140625" customWidth="1"/>
    <col min="11" max="11" width="8.42578125" customWidth="1"/>
    <col min="12" max="13" width="8.140625" customWidth="1"/>
    <col min="16" max="16" width="9.7109375" customWidth="1"/>
    <col min="17" max="17" width="10.5703125" customWidth="1"/>
    <col min="18" max="18" width="8.85546875" customWidth="1"/>
    <col min="19" max="19" width="10" customWidth="1"/>
  </cols>
  <sheetData>
    <row r="1" spans="1:19">
      <c r="A1" s="24" t="s">
        <v>139</v>
      </c>
      <c r="B1" s="24"/>
      <c r="C1" s="24"/>
      <c r="D1" s="25"/>
      <c r="E1" s="25"/>
      <c r="F1" s="25"/>
      <c r="G1" s="25"/>
      <c r="H1" s="25"/>
      <c r="I1" s="25"/>
    </row>
    <row r="2" spans="1:19">
      <c r="A2" s="24" t="s">
        <v>134</v>
      </c>
      <c r="B2" s="24"/>
      <c r="C2" s="24"/>
      <c r="D2" s="25"/>
      <c r="E2" s="25"/>
      <c r="F2" s="25"/>
      <c r="G2" s="25"/>
      <c r="H2" s="25"/>
      <c r="I2" s="25"/>
    </row>
    <row r="3" spans="1:19">
      <c r="A3" s="24" t="s">
        <v>131</v>
      </c>
      <c r="B3" s="24"/>
      <c r="C3" s="24"/>
      <c r="D3" s="25"/>
      <c r="E3" s="25"/>
      <c r="F3" s="25"/>
      <c r="G3" s="25"/>
      <c r="H3" s="25"/>
      <c r="I3" s="25"/>
    </row>
    <row r="4" spans="1:19">
      <c r="A4" s="26"/>
      <c r="B4" s="25"/>
      <c r="C4" s="25"/>
      <c r="D4" s="25"/>
      <c r="E4" s="25"/>
      <c r="F4" s="25"/>
      <c r="G4" s="25"/>
      <c r="H4" s="25"/>
      <c r="I4" s="25"/>
    </row>
    <row r="5" spans="1:19">
      <c r="A5" s="27" t="s">
        <v>135</v>
      </c>
      <c r="B5" s="27"/>
      <c r="C5" s="27"/>
      <c r="D5" s="27"/>
      <c r="E5" s="27"/>
      <c r="F5" s="27"/>
      <c r="G5" s="27"/>
      <c r="H5" s="27"/>
      <c r="I5" s="27"/>
    </row>
    <row r="6" spans="1:19">
      <c r="A6" s="27" t="s">
        <v>136</v>
      </c>
      <c r="B6" s="27"/>
      <c r="C6" s="27" t="s">
        <v>138</v>
      </c>
      <c r="D6" s="27"/>
      <c r="E6" s="27"/>
      <c r="F6" s="27"/>
      <c r="G6" s="27"/>
      <c r="H6" s="27"/>
      <c r="I6" s="27"/>
    </row>
    <row r="7" spans="1:19">
      <c r="A7" s="28" t="s">
        <v>132</v>
      </c>
      <c r="B7" s="28"/>
      <c r="C7" s="28"/>
      <c r="D7" s="26"/>
      <c r="E7" s="26"/>
      <c r="F7" s="26"/>
      <c r="G7" s="26"/>
      <c r="H7" s="26"/>
      <c r="I7" s="26"/>
    </row>
    <row r="8" spans="1:19">
      <c r="A8" s="28"/>
      <c r="B8" s="28"/>
      <c r="C8" s="28"/>
      <c r="D8" s="26"/>
      <c r="E8" s="26"/>
      <c r="F8" s="26"/>
      <c r="G8" s="26"/>
      <c r="H8" s="26"/>
      <c r="I8" s="26"/>
    </row>
    <row r="9" spans="1:19">
      <c r="A9" s="28"/>
      <c r="B9" s="28"/>
      <c r="C9" s="28"/>
      <c r="D9" s="26"/>
      <c r="E9" s="26"/>
      <c r="F9" s="26"/>
      <c r="G9" s="26"/>
      <c r="H9" s="26"/>
      <c r="I9" s="26"/>
    </row>
    <row r="10" spans="1:19">
      <c r="A10" s="26" t="s">
        <v>137</v>
      </c>
      <c r="B10" s="26"/>
      <c r="C10" s="26"/>
      <c r="D10" s="25"/>
      <c r="E10" s="25"/>
      <c r="F10" s="25"/>
      <c r="G10" s="25"/>
      <c r="H10" s="25"/>
      <c r="I10" s="25"/>
    </row>
    <row r="11" spans="1:19">
      <c r="A11" s="26"/>
      <c r="B11" s="26"/>
      <c r="C11" s="26"/>
      <c r="D11" s="25"/>
      <c r="E11" s="25"/>
      <c r="F11" s="25"/>
      <c r="G11" s="25"/>
      <c r="H11" s="25"/>
      <c r="I11" s="25"/>
    </row>
    <row r="12" spans="1:19">
      <c r="A12" s="29" t="s">
        <v>140</v>
      </c>
      <c r="B12" s="29"/>
      <c r="C12" s="29"/>
      <c r="D12" s="29"/>
      <c r="E12" s="29"/>
      <c r="F12" s="29"/>
      <c r="G12" s="29"/>
      <c r="H12" s="29"/>
      <c r="I12" s="29"/>
    </row>
    <row r="13" spans="1:19">
      <c r="A13" s="30" t="s">
        <v>133</v>
      </c>
      <c r="B13" s="31"/>
      <c r="C13" s="31"/>
      <c r="D13" s="31"/>
    </row>
    <row r="15" spans="1:19" ht="30">
      <c r="A15" s="17" t="s">
        <v>124</v>
      </c>
      <c r="B15" s="17" t="s">
        <v>2</v>
      </c>
      <c r="C15" s="17" t="s">
        <v>3</v>
      </c>
      <c r="D15" s="17" t="s">
        <v>53</v>
      </c>
      <c r="E15" s="2" t="s">
        <v>54</v>
      </c>
      <c r="F15" s="2" t="s">
        <v>114</v>
      </c>
      <c r="G15" s="2" t="s">
        <v>115</v>
      </c>
      <c r="H15" s="2" t="s">
        <v>116</v>
      </c>
      <c r="I15" s="2" t="s">
        <v>117</v>
      </c>
      <c r="J15" s="2" t="s">
        <v>118</v>
      </c>
      <c r="K15" s="2" t="s">
        <v>119</v>
      </c>
      <c r="L15" s="2" t="s">
        <v>120</v>
      </c>
      <c r="M15" s="18" t="s">
        <v>130</v>
      </c>
      <c r="N15" s="2" t="s">
        <v>61</v>
      </c>
      <c r="O15" s="18" t="s">
        <v>125</v>
      </c>
      <c r="P15" s="2" t="s">
        <v>113</v>
      </c>
      <c r="Q15" s="2" t="s">
        <v>121</v>
      </c>
      <c r="R15" s="2" t="s">
        <v>60</v>
      </c>
      <c r="S15" s="2" t="s">
        <v>122</v>
      </c>
    </row>
    <row r="16" spans="1:19">
      <c r="A16" s="3">
        <v>1</v>
      </c>
      <c r="B16" s="3">
        <v>10111053</v>
      </c>
      <c r="C16" s="3" t="s">
        <v>4</v>
      </c>
      <c r="D16" s="5">
        <v>41.5</v>
      </c>
      <c r="E16" s="3">
        <v>69</v>
      </c>
      <c r="F16" s="6">
        <v>75</v>
      </c>
      <c r="G16" s="6">
        <v>80</v>
      </c>
      <c r="H16" s="6">
        <v>95</v>
      </c>
      <c r="I16" s="6">
        <v>95</v>
      </c>
      <c r="J16" s="6">
        <v>81.5</v>
      </c>
      <c r="K16" s="6">
        <v>80.400000000000006</v>
      </c>
      <c r="L16" s="6">
        <v>95</v>
      </c>
      <c r="M16" s="23">
        <v>75</v>
      </c>
      <c r="N16" s="21" t="s">
        <v>59</v>
      </c>
      <c r="O16" s="3">
        <v>67</v>
      </c>
      <c r="P16" s="32">
        <v>19</v>
      </c>
      <c r="Q16" s="19">
        <f>0.3*D16+0.3*E16+0.1*(F16+G16+H16+I16)/4+0.2*(J16+K16+L16)/3 + 0.025*M16+  0.05*O16+0.025*P16/24*100</f>
        <v>66.105833333333337</v>
      </c>
      <c r="R16" s="33"/>
      <c r="S16" s="17" t="s">
        <v>59</v>
      </c>
    </row>
    <row r="17" spans="1:19">
      <c r="A17" s="3">
        <v>2</v>
      </c>
      <c r="B17" s="3">
        <v>13508005</v>
      </c>
      <c r="C17" s="3" t="s">
        <v>5</v>
      </c>
      <c r="D17" s="5">
        <v>32</v>
      </c>
      <c r="E17" s="3">
        <v>46</v>
      </c>
      <c r="F17" s="6">
        <v>90</v>
      </c>
      <c r="G17" s="6">
        <v>0</v>
      </c>
      <c r="H17" s="6">
        <v>92</v>
      </c>
      <c r="I17" s="6">
        <v>0</v>
      </c>
      <c r="J17" s="6">
        <v>66.5</v>
      </c>
      <c r="K17" s="6">
        <v>77.760000000000005</v>
      </c>
      <c r="L17" s="6">
        <v>87.84</v>
      </c>
      <c r="M17" s="23">
        <v>0</v>
      </c>
      <c r="N17" s="21" t="s">
        <v>55</v>
      </c>
      <c r="O17" s="3">
        <v>72</v>
      </c>
      <c r="P17" s="32">
        <v>6</v>
      </c>
      <c r="Q17" s="19">
        <f>0.3*D17+0.3*E17+0.1*(F17+G17+H17+I17)/4+0.2*(J17+K17+L17)/3 + 0.025*M17+  0.05*O17+0.025*P17/24*100</f>
        <v>47.648333333333333</v>
      </c>
      <c r="R17" s="33" t="s">
        <v>55</v>
      </c>
      <c r="S17" s="17" t="s">
        <v>58</v>
      </c>
    </row>
    <row r="18" spans="1:19">
      <c r="A18" s="3">
        <v>3</v>
      </c>
      <c r="B18" s="3">
        <v>13508065</v>
      </c>
      <c r="C18" s="3" t="s">
        <v>0</v>
      </c>
      <c r="D18" s="5">
        <v>45</v>
      </c>
      <c r="E18" s="3">
        <v>46</v>
      </c>
      <c r="F18" s="6">
        <v>100</v>
      </c>
      <c r="G18" s="6">
        <v>0</v>
      </c>
      <c r="H18" s="6">
        <v>92</v>
      </c>
      <c r="I18" s="6">
        <v>0</v>
      </c>
      <c r="J18" s="6">
        <v>66.5</v>
      </c>
      <c r="K18" s="6">
        <v>77.760000000000005</v>
      </c>
      <c r="L18" s="6">
        <v>89.3</v>
      </c>
      <c r="M18" s="23">
        <v>0</v>
      </c>
      <c r="N18" s="21" t="s">
        <v>55</v>
      </c>
      <c r="O18" s="3">
        <v>72</v>
      </c>
      <c r="P18" s="32">
        <v>10</v>
      </c>
      <c r="Q18" s="19">
        <f>0.3*D18+0.3*E18+0.1*(F18+G18+H18+I18)/4+0.2*(J18+K18+L18)/3 + 0.025*M18+  0.05*O18+0.025*P18/24*100</f>
        <v>52.312333333333328</v>
      </c>
      <c r="R18" s="33"/>
      <c r="S18" s="17" t="s">
        <v>58</v>
      </c>
    </row>
    <row r="19" spans="1:19">
      <c r="A19" s="3">
        <v>4</v>
      </c>
      <c r="B19" s="3">
        <v>13509043</v>
      </c>
      <c r="C19" s="3" t="s">
        <v>6</v>
      </c>
      <c r="D19" s="5">
        <v>39</v>
      </c>
      <c r="E19" s="3">
        <v>53</v>
      </c>
      <c r="F19" s="6">
        <v>0</v>
      </c>
      <c r="G19" s="6">
        <v>60</v>
      </c>
      <c r="H19" s="6">
        <v>0</v>
      </c>
      <c r="I19" s="6">
        <v>0</v>
      </c>
      <c r="J19" s="6">
        <v>54</v>
      </c>
      <c r="K19" s="6">
        <v>0</v>
      </c>
      <c r="L19" s="6">
        <v>0</v>
      </c>
      <c r="M19" s="23">
        <v>0</v>
      </c>
      <c r="N19" s="21"/>
      <c r="O19" s="3"/>
      <c r="P19" s="32">
        <v>10</v>
      </c>
      <c r="Q19" s="19">
        <f>0.3*D19+0.3*E19+0.1*(F19+G19+H19+I19)/4+0.2*(J19+K19+L19)/3 + 0.025*M19+  0.05*O19+0.025*P19/24*100</f>
        <v>33.74166666666666</v>
      </c>
      <c r="R19" s="33" t="s">
        <v>58</v>
      </c>
      <c r="S19" s="17" t="s">
        <v>127</v>
      </c>
    </row>
    <row r="20" spans="1:19">
      <c r="A20" s="3">
        <v>5</v>
      </c>
      <c r="B20" s="3">
        <v>13510079</v>
      </c>
      <c r="C20" s="3" t="s">
        <v>7</v>
      </c>
      <c r="D20" s="5"/>
      <c r="E20" s="3"/>
      <c r="F20" s="3"/>
      <c r="G20" s="3"/>
      <c r="H20" s="3"/>
      <c r="I20" s="3"/>
      <c r="J20" s="3"/>
      <c r="K20" s="3"/>
      <c r="L20" s="3"/>
      <c r="M20" s="3"/>
      <c r="N20" s="21"/>
      <c r="O20" s="3"/>
      <c r="P20" s="32">
        <v>3</v>
      </c>
      <c r="Q20" s="19">
        <f>0.3*D20+0.3*E20+0.1*(F20+G20+H20+I20)/4+0.2*(J20+K20+L20)/3 + 0.025*M20+  0.05*O20+0.025*P20/24*100</f>
        <v>0.31250000000000006</v>
      </c>
      <c r="R20" s="33"/>
      <c r="S20" s="17" t="s">
        <v>127</v>
      </c>
    </row>
    <row r="21" spans="1:19">
      <c r="A21" s="3">
        <v>6</v>
      </c>
      <c r="B21" s="3">
        <v>13510085</v>
      </c>
      <c r="C21" s="3" t="s">
        <v>8</v>
      </c>
      <c r="D21" s="5">
        <v>37</v>
      </c>
      <c r="E21" s="3"/>
      <c r="F21" s="6">
        <v>100</v>
      </c>
      <c r="G21" s="6">
        <v>0</v>
      </c>
      <c r="H21" s="6">
        <v>0</v>
      </c>
      <c r="I21" s="6">
        <v>0</v>
      </c>
      <c r="J21" s="6">
        <v>77.5</v>
      </c>
      <c r="K21" s="6">
        <v>75.23</v>
      </c>
      <c r="L21" s="6">
        <v>89.3</v>
      </c>
      <c r="M21" s="23">
        <v>0</v>
      </c>
      <c r="N21" s="21"/>
      <c r="O21" s="3"/>
      <c r="P21" s="32">
        <v>4</v>
      </c>
      <c r="Q21" s="19">
        <f>0.3*D21+0.3*E21+0.1*(F21+G21+H21+I21)/4+0.2*(J21+K21+L21)/3 + 0.025*M21+  0.05*O21+0.025*P21/24*100</f>
        <v>30.152000000000005</v>
      </c>
      <c r="R21" s="33"/>
      <c r="S21" s="17" t="s">
        <v>127</v>
      </c>
    </row>
    <row r="22" spans="1:19">
      <c r="A22" s="3">
        <v>7</v>
      </c>
      <c r="B22" s="3">
        <v>13510097</v>
      </c>
      <c r="C22" s="3" t="s">
        <v>9</v>
      </c>
      <c r="D22" s="5">
        <v>36</v>
      </c>
      <c r="E22" s="3"/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23">
        <v>100</v>
      </c>
      <c r="N22" s="21"/>
      <c r="O22" s="3"/>
      <c r="P22" s="32">
        <v>7</v>
      </c>
      <c r="Q22" s="19">
        <f>0.3*D22+0.3*E22+0.1*(F22+G22+H22+I22)/4+0.2*(J22+K22+L22)/3 + 0.025*M22+  0.05*O22+0.025*P22/24*100</f>
        <v>14.029166666666665</v>
      </c>
      <c r="R22" s="33"/>
      <c r="S22" s="17" t="s">
        <v>127</v>
      </c>
    </row>
    <row r="23" spans="1:19">
      <c r="A23" s="3">
        <v>8</v>
      </c>
      <c r="B23" s="3">
        <v>13511003</v>
      </c>
      <c r="C23" s="3" t="s">
        <v>10</v>
      </c>
      <c r="D23" s="5">
        <v>34</v>
      </c>
      <c r="E23" s="3">
        <v>59</v>
      </c>
      <c r="F23" s="6">
        <v>100</v>
      </c>
      <c r="G23" s="6">
        <v>100</v>
      </c>
      <c r="H23" s="6">
        <v>95</v>
      </c>
      <c r="I23" s="6">
        <v>100</v>
      </c>
      <c r="J23" s="6">
        <v>95</v>
      </c>
      <c r="K23" s="6">
        <v>94</v>
      </c>
      <c r="L23" s="6">
        <v>100</v>
      </c>
      <c r="M23" s="23">
        <v>80</v>
      </c>
      <c r="N23" s="21" t="s">
        <v>56</v>
      </c>
      <c r="O23" s="3">
        <v>82</v>
      </c>
      <c r="P23" s="32">
        <v>24</v>
      </c>
      <c r="Q23" s="19">
        <f>0.3*D23+0.3*E23+0.1*(F23+G23+H23+I23)/4+0.2*(J23+K23+L23)/3 + 0.025*M23+  0.05*O23+0.025*P23/24*100</f>
        <v>65.64166666666668</v>
      </c>
      <c r="R23" s="33" t="s">
        <v>57</v>
      </c>
      <c r="S23" s="17" t="s">
        <v>59</v>
      </c>
    </row>
    <row r="24" spans="1:19">
      <c r="A24" s="3">
        <v>9</v>
      </c>
      <c r="B24" s="3">
        <v>13511005</v>
      </c>
      <c r="C24" s="3" t="s">
        <v>11</v>
      </c>
      <c r="D24" s="5">
        <v>74.5</v>
      </c>
      <c r="E24" s="4">
        <v>64</v>
      </c>
      <c r="F24" s="6">
        <v>90</v>
      </c>
      <c r="G24" s="6">
        <v>100</v>
      </c>
      <c r="H24" s="6">
        <v>105</v>
      </c>
      <c r="I24" s="6">
        <v>95</v>
      </c>
      <c r="J24" s="6">
        <v>91.15</v>
      </c>
      <c r="K24" s="6">
        <v>107.13</v>
      </c>
      <c r="L24" s="6">
        <v>103.37</v>
      </c>
      <c r="M24" s="23">
        <v>85</v>
      </c>
      <c r="N24" s="21" t="s">
        <v>55</v>
      </c>
      <c r="O24" s="3">
        <v>72</v>
      </c>
      <c r="P24" s="32">
        <v>24</v>
      </c>
      <c r="Q24" s="19">
        <f>0.3*D24+0.3*E24+0.1*(F24+G24+H24+I24)/4+0.2*(J24+K24+L24)/3 + 0.025*M24+  0.05*O24+0.025*P24/24*100</f>
        <v>79.634999999999991</v>
      </c>
      <c r="R24" s="33" t="s">
        <v>56</v>
      </c>
      <c r="S24" s="17" t="s">
        <v>56</v>
      </c>
    </row>
    <row r="25" spans="1:19">
      <c r="A25" s="3">
        <v>10</v>
      </c>
      <c r="B25" s="3">
        <v>13511007</v>
      </c>
      <c r="C25" s="3" t="s">
        <v>12</v>
      </c>
      <c r="D25" s="5">
        <v>47.5</v>
      </c>
      <c r="E25" s="3">
        <v>63</v>
      </c>
      <c r="F25" s="6">
        <v>0</v>
      </c>
      <c r="G25" s="6">
        <v>70</v>
      </c>
      <c r="H25" s="6">
        <v>88</v>
      </c>
      <c r="I25" s="6">
        <v>100</v>
      </c>
      <c r="J25" s="6">
        <v>76.97</v>
      </c>
      <c r="K25" s="6">
        <v>110</v>
      </c>
      <c r="L25" s="6">
        <v>92.36</v>
      </c>
      <c r="M25" s="23">
        <v>70</v>
      </c>
      <c r="N25" s="21" t="s">
        <v>57</v>
      </c>
      <c r="O25" s="3">
        <v>77</v>
      </c>
      <c r="P25" s="32">
        <v>17</v>
      </c>
      <c r="Q25" s="19">
        <f>0.3*D25+0.3*E25+0.1*(F25+G25+H25+I25)/4+0.2*(J25+K25+L25)/3 + 0.025*M25+  0.05*O25+0.025*P25/24*100</f>
        <v>65.592833333333331</v>
      </c>
      <c r="R25" s="33" t="s">
        <v>57</v>
      </c>
      <c r="S25" s="17" t="s">
        <v>59</v>
      </c>
    </row>
    <row r="26" spans="1:19">
      <c r="A26" s="3">
        <v>11</v>
      </c>
      <c r="B26" s="3">
        <v>13511009</v>
      </c>
      <c r="C26" s="3" t="s">
        <v>13</v>
      </c>
      <c r="D26" s="5">
        <v>70</v>
      </c>
      <c r="E26" s="3">
        <v>77</v>
      </c>
      <c r="F26" s="6">
        <v>95</v>
      </c>
      <c r="G26" s="6">
        <v>70</v>
      </c>
      <c r="H26" s="6">
        <v>0</v>
      </c>
      <c r="I26" s="6">
        <v>100</v>
      </c>
      <c r="J26" s="6">
        <v>95</v>
      </c>
      <c r="K26" s="6">
        <v>107.13</v>
      </c>
      <c r="L26" s="6">
        <v>93.54</v>
      </c>
      <c r="M26" s="23">
        <v>80</v>
      </c>
      <c r="N26" s="21" t="s">
        <v>57</v>
      </c>
      <c r="O26" s="3">
        <v>77</v>
      </c>
      <c r="P26" s="32">
        <v>21</v>
      </c>
      <c r="Q26" s="19">
        <f>0.3*D26+0.3*E26+0.1*(F26+G26+H26+I26)/4+0.2*(J26+K26+L26)/3 + 0.025*M26+  0.05*O26+0.025*P26/24*100</f>
        <v>78.473833333333317</v>
      </c>
      <c r="R26" s="33" t="s">
        <v>56</v>
      </c>
      <c r="S26" s="17" t="s">
        <v>57</v>
      </c>
    </row>
    <row r="27" spans="1:19">
      <c r="A27" s="3">
        <v>12</v>
      </c>
      <c r="B27" s="3">
        <v>13511013</v>
      </c>
      <c r="C27" s="3" t="s">
        <v>14</v>
      </c>
      <c r="D27" s="5">
        <v>70</v>
      </c>
      <c r="E27" s="3">
        <v>60</v>
      </c>
      <c r="F27" s="6">
        <v>100</v>
      </c>
      <c r="G27" s="6">
        <v>100</v>
      </c>
      <c r="H27" s="6">
        <v>110</v>
      </c>
      <c r="I27" s="6">
        <v>100</v>
      </c>
      <c r="J27" s="6">
        <v>90</v>
      </c>
      <c r="K27" s="6">
        <v>113</v>
      </c>
      <c r="L27" s="6">
        <v>110</v>
      </c>
      <c r="M27" s="23">
        <v>70</v>
      </c>
      <c r="N27" s="21" t="s">
        <v>62</v>
      </c>
      <c r="O27" s="3">
        <v>82</v>
      </c>
      <c r="P27" s="32">
        <v>20</v>
      </c>
      <c r="Q27" s="19">
        <f>0.3*D27+0.3*E27+0.1*(F27+G27+H27+I27)/4+0.2*(J27+K27+L27)/3 + 0.025*M27+  0.05*O27+0.025*P27/24*100</f>
        <v>78.05</v>
      </c>
      <c r="R27" s="33" t="s">
        <v>56</v>
      </c>
      <c r="S27" s="17" t="s">
        <v>57</v>
      </c>
    </row>
    <row r="28" spans="1:19">
      <c r="A28" s="3">
        <v>13</v>
      </c>
      <c r="B28" s="3">
        <v>13511017</v>
      </c>
      <c r="C28" s="3" t="s">
        <v>15</v>
      </c>
      <c r="D28" s="5">
        <v>54</v>
      </c>
      <c r="E28" s="3">
        <v>47</v>
      </c>
      <c r="F28" s="6">
        <v>100</v>
      </c>
      <c r="G28" s="6">
        <v>70</v>
      </c>
      <c r="H28" s="6">
        <v>90</v>
      </c>
      <c r="I28" s="6">
        <v>100</v>
      </c>
      <c r="J28" s="6">
        <v>89.11</v>
      </c>
      <c r="K28" s="6">
        <v>94</v>
      </c>
      <c r="L28" s="6">
        <v>94.36</v>
      </c>
      <c r="M28" s="23">
        <v>85</v>
      </c>
      <c r="N28" s="21" t="s">
        <v>55</v>
      </c>
      <c r="O28" s="3">
        <v>72</v>
      </c>
      <c r="P28" s="32">
        <v>24</v>
      </c>
      <c r="Q28" s="19">
        <f>0.3*D28+0.3*E28+0.1*(F28+G28+H28+I28)/4+0.2*(J28+K28+L28)/3 + 0.025*M28+  0.05*O28+0.025*P28/24*100</f>
        <v>66.02300000000001</v>
      </c>
      <c r="R28" s="33" t="s">
        <v>55</v>
      </c>
      <c r="S28" s="17" t="s">
        <v>59</v>
      </c>
    </row>
    <row r="29" spans="1:19">
      <c r="A29" s="3">
        <v>14</v>
      </c>
      <c r="B29" s="3">
        <v>13511019</v>
      </c>
      <c r="C29" s="3" t="s">
        <v>16</v>
      </c>
      <c r="D29" s="5">
        <v>29.5</v>
      </c>
      <c r="E29" s="3">
        <v>73</v>
      </c>
      <c r="F29" s="6">
        <v>95</v>
      </c>
      <c r="G29" s="6">
        <v>70</v>
      </c>
      <c r="H29" s="6">
        <v>100</v>
      </c>
      <c r="I29" s="6">
        <v>100</v>
      </c>
      <c r="J29" s="6">
        <v>95</v>
      </c>
      <c r="K29" s="6">
        <v>107</v>
      </c>
      <c r="L29" s="6">
        <v>102.85</v>
      </c>
      <c r="M29" s="23">
        <v>0</v>
      </c>
      <c r="N29" s="21" t="s">
        <v>57</v>
      </c>
      <c r="O29" s="3">
        <v>77</v>
      </c>
      <c r="P29" s="32">
        <v>23</v>
      </c>
      <c r="Q29" s="19">
        <f>0.3*D29+0.3*E29+0.1*(F29+G29+H29+I29)/4+0.2*(J29+K29+L29)/3 + 0.025*M29+  0.05*O29+0.025*P29/24*100</f>
        <v>66.444166666666661</v>
      </c>
      <c r="R29" s="33" t="s">
        <v>55</v>
      </c>
      <c r="S29" s="17" t="s">
        <v>59</v>
      </c>
    </row>
    <row r="30" spans="1:19">
      <c r="A30" s="3">
        <v>15</v>
      </c>
      <c r="B30" s="3">
        <v>13511021</v>
      </c>
      <c r="C30" s="3" t="s">
        <v>17</v>
      </c>
      <c r="D30" s="5">
        <v>43.5</v>
      </c>
      <c r="E30" s="3">
        <v>58</v>
      </c>
      <c r="F30" s="6">
        <v>95</v>
      </c>
      <c r="G30" s="6">
        <v>60</v>
      </c>
      <c r="H30" s="6">
        <v>90</v>
      </c>
      <c r="I30" s="6">
        <v>100</v>
      </c>
      <c r="J30" s="6">
        <v>90</v>
      </c>
      <c r="K30" s="6">
        <v>112</v>
      </c>
      <c r="L30" s="6">
        <v>98.54</v>
      </c>
      <c r="M30" s="23">
        <v>40</v>
      </c>
      <c r="N30" s="21" t="s">
        <v>57</v>
      </c>
      <c r="O30" s="3">
        <v>77</v>
      </c>
      <c r="P30" s="32">
        <v>19</v>
      </c>
      <c r="Q30" s="19">
        <f>0.3*D30+0.3*E30+0.1*(F30+G30+H30+I30)/4+0.2*(J30+K30+L30)/3 + 0.025*M30+  0.05*O30+0.025*P30/24*100</f>
        <v>65.94016666666667</v>
      </c>
      <c r="R30" s="33" t="s">
        <v>57</v>
      </c>
      <c r="S30" s="17" t="s">
        <v>59</v>
      </c>
    </row>
    <row r="31" spans="1:19">
      <c r="A31" s="3">
        <v>16</v>
      </c>
      <c r="B31" s="3">
        <v>13511025</v>
      </c>
      <c r="C31" s="3" t="s">
        <v>18</v>
      </c>
      <c r="D31" s="5">
        <v>49.5</v>
      </c>
      <c r="E31" s="3">
        <v>63</v>
      </c>
      <c r="F31" s="6">
        <v>100</v>
      </c>
      <c r="G31" s="6">
        <v>70</v>
      </c>
      <c r="H31" s="6">
        <v>93</v>
      </c>
      <c r="I31" s="6">
        <v>95</v>
      </c>
      <c r="J31" s="6">
        <v>82</v>
      </c>
      <c r="K31" s="6">
        <v>91.23</v>
      </c>
      <c r="L31" s="6">
        <v>77.540000000000006</v>
      </c>
      <c r="M31" s="23">
        <v>40</v>
      </c>
      <c r="N31" s="21"/>
      <c r="O31" s="3"/>
      <c r="P31" s="32">
        <v>20</v>
      </c>
      <c r="Q31" s="19">
        <f>0.3*D31+0.3*E31+0.1*(F31+G31+H31+I31)/4+0.2*(J31+K31+L31)/3 + 0.025*M31+  0.05*O31+0.025*P31/24*100</f>
        <v>62.501333333333342</v>
      </c>
      <c r="R31" s="33" t="s">
        <v>57</v>
      </c>
      <c r="S31" s="17" t="s">
        <v>58</v>
      </c>
    </row>
    <row r="32" spans="1:19">
      <c r="A32" s="3">
        <v>17</v>
      </c>
      <c r="B32" s="3">
        <v>13511027</v>
      </c>
      <c r="C32" s="3" t="s">
        <v>19</v>
      </c>
      <c r="D32" s="5">
        <v>43</v>
      </c>
      <c r="E32" s="3">
        <v>70</v>
      </c>
      <c r="F32" s="6">
        <v>100</v>
      </c>
      <c r="G32" s="6">
        <v>100</v>
      </c>
      <c r="H32" s="6">
        <v>92</v>
      </c>
      <c r="I32" s="6">
        <v>100</v>
      </c>
      <c r="J32" s="6">
        <v>90.9</v>
      </c>
      <c r="K32" s="6">
        <v>101.1</v>
      </c>
      <c r="L32" s="6">
        <v>93.54</v>
      </c>
      <c r="M32" s="23">
        <v>70</v>
      </c>
      <c r="N32" s="21" t="s">
        <v>57</v>
      </c>
      <c r="O32" s="3">
        <v>77</v>
      </c>
      <c r="P32" s="32">
        <v>24</v>
      </c>
      <c r="Q32" s="19">
        <f>0.3*D32+0.3*E32+0.1*(F32+G32+H32+I32)/4+0.2*(J32+K32+L32)/3 + 0.025*M32+  0.05*O32+0.025*P32/24*100</f>
        <v>70.835999999999999</v>
      </c>
      <c r="R32" s="33"/>
      <c r="S32" s="17" t="s">
        <v>55</v>
      </c>
    </row>
    <row r="33" spans="1:19">
      <c r="A33" s="3">
        <v>18</v>
      </c>
      <c r="B33" s="3">
        <v>13511029</v>
      </c>
      <c r="C33" s="3" t="s">
        <v>20</v>
      </c>
      <c r="D33" s="5">
        <v>72</v>
      </c>
      <c r="E33" s="3">
        <v>73</v>
      </c>
      <c r="F33" s="6">
        <v>90</v>
      </c>
      <c r="G33" s="6">
        <v>100</v>
      </c>
      <c r="H33" s="6">
        <v>105</v>
      </c>
      <c r="I33" s="6">
        <v>100</v>
      </c>
      <c r="J33" s="6">
        <v>104</v>
      </c>
      <c r="K33" s="6">
        <v>107.13</v>
      </c>
      <c r="L33" s="6">
        <v>100</v>
      </c>
      <c r="M33" s="23">
        <v>85</v>
      </c>
      <c r="N33" s="21" t="s">
        <v>57</v>
      </c>
      <c r="O33" s="3">
        <v>77</v>
      </c>
      <c r="P33" s="32">
        <v>24</v>
      </c>
      <c r="Q33" s="19">
        <f>0.3*D33+0.3*E33+0.1*(F33+G33+H33+I33)/4+0.2*(J33+K33+L33)/3 + 0.025*M33+  0.05*O33+0.025*P33/24*100</f>
        <v>82.591999999999999</v>
      </c>
      <c r="R33" s="33"/>
      <c r="S33" s="17" t="s">
        <v>56</v>
      </c>
    </row>
    <row r="34" spans="1:19">
      <c r="A34" s="3">
        <v>19</v>
      </c>
      <c r="B34" s="3">
        <v>13511031</v>
      </c>
      <c r="C34" s="3" t="s">
        <v>21</v>
      </c>
      <c r="D34" s="5">
        <v>37.5</v>
      </c>
      <c r="E34" s="3">
        <v>60</v>
      </c>
      <c r="F34" s="6">
        <v>95</v>
      </c>
      <c r="G34" s="6">
        <v>90</v>
      </c>
      <c r="H34" s="6">
        <v>95</v>
      </c>
      <c r="I34" s="6">
        <v>100</v>
      </c>
      <c r="J34" s="6">
        <v>81.5</v>
      </c>
      <c r="K34" s="6">
        <v>120</v>
      </c>
      <c r="L34" s="6">
        <v>93.54</v>
      </c>
      <c r="M34" s="23">
        <v>75</v>
      </c>
      <c r="N34" s="21" t="s">
        <v>55</v>
      </c>
      <c r="O34" s="3">
        <v>72</v>
      </c>
      <c r="P34" s="32">
        <v>23</v>
      </c>
      <c r="Q34" s="19">
        <f>0.3*D34+0.3*E34+0.1*(F34+G34+H34+I34)/4+0.2*(J34+K34+L34)/3 + 0.025*M34+  0.05*O34+0.025*P34/24*100</f>
        <v>66.290166666666678</v>
      </c>
      <c r="R34" s="33"/>
      <c r="S34" s="17" t="s">
        <v>59</v>
      </c>
    </row>
    <row r="35" spans="1:19">
      <c r="A35" s="3">
        <v>20</v>
      </c>
      <c r="B35" s="3">
        <v>13511033</v>
      </c>
      <c r="C35" s="3" t="s">
        <v>22</v>
      </c>
      <c r="D35" s="5">
        <v>44</v>
      </c>
      <c r="E35" s="3">
        <v>46</v>
      </c>
      <c r="F35" s="6">
        <v>85</v>
      </c>
      <c r="G35" s="6">
        <v>85</v>
      </c>
      <c r="H35" s="6">
        <v>110</v>
      </c>
      <c r="I35" s="6">
        <v>85</v>
      </c>
      <c r="J35" s="6">
        <v>101</v>
      </c>
      <c r="K35" s="6">
        <v>0</v>
      </c>
      <c r="L35" s="6">
        <v>79</v>
      </c>
      <c r="M35" s="23">
        <v>0</v>
      </c>
      <c r="N35" s="21" t="s">
        <v>55</v>
      </c>
      <c r="O35" s="3">
        <v>72</v>
      </c>
      <c r="P35" s="32">
        <v>21</v>
      </c>
      <c r="Q35" s="19">
        <f>0.3*D35+0.3*E35+0.1*(F35+G35+H35+I35)/4+0.2*(J35+K35+L35)/3 + 0.025*M35+  0.05*O35+0.025*P35/24*100</f>
        <v>53.912500000000001</v>
      </c>
      <c r="R35" s="33" t="s">
        <v>58</v>
      </c>
      <c r="S35" s="17" t="s">
        <v>58</v>
      </c>
    </row>
    <row r="36" spans="1:19">
      <c r="A36" s="3">
        <v>21</v>
      </c>
      <c r="B36" s="3">
        <v>13511035</v>
      </c>
      <c r="C36" s="3" t="s">
        <v>23</v>
      </c>
      <c r="D36" s="5">
        <v>38.5</v>
      </c>
      <c r="E36" s="3">
        <v>66</v>
      </c>
      <c r="F36" s="6">
        <v>100</v>
      </c>
      <c r="G36" s="6">
        <v>100</v>
      </c>
      <c r="H36" s="6">
        <v>91</v>
      </c>
      <c r="I36" s="7">
        <v>90</v>
      </c>
      <c r="J36" s="6">
        <v>106.5</v>
      </c>
      <c r="K36" s="6">
        <v>107</v>
      </c>
      <c r="L36" s="6">
        <v>110</v>
      </c>
      <c r="M36" s="23">
        <v>70</v>
      </c>
      <c r="N36" s="21" t="s">
        <v>55</v>
      </c>
      <c r="O36" s="3">
        <v>72</v>
      </c>
      <c r="P36" s="32">
        <v>23</v>
      </c>
      <c r="Q36" s="19">
        <f>0.3*D36+0.3*E36+0.1*(F36+G36+H36+I36)/4+0.2*(J36+K36+L36)/3 + 0.025*M36+  0.05*O36+0.025*P36/24*100</f>
        <v>70.187499999999986</v>
      </c>
      <c r="R36" s="33" t="s">
        <v>55</v>
      </c>
      <c r="S36" s="17" t="s">
        <v>55</v>
      </c>
    </row>
    <row r="37" spans="1:19">
      <c r="A37" s="3">
        <v>22</v>
      </c>
      <c r="B37" s="3">
        <v>13511039</v>
      </c>
      <c r="C37" s="3" t="s">
        <v>24</v>
      </c>
      <c r="D37" s="5">
        <v>59.5</v>
      </c>
      <c r="E37" s="3">
        <v>78</v>
      </c>
      <c r="F37" s="6">
        <v>100</v>
      </c>
      <c r="G37" s="6">
        <v>100</v>
      </c>
      <c r="H37" s="6">
        <v>90</v>
      </c>
      <c r="I37" s="6">
        <v>100</v>
      </c>
      <c r="J37" s="6">
        <v>72.97</v>
      </c>
      <c r="K37" s="6">
        <v>103</v>
      </c>
      <c r="L37" s="6">
        <v>105.74</v>
      </c>
      <c r="M37" s="23">
        <v>75</v>
      </c>
      <c r="N37" s="21" t="s">
        <v>55</v>
      </c>
      <c r="O37" s="3">
        <v>72</v>
      </c>
      <c r="P37" s="32">
        <v>19</v>
      </c>
      <c r="Q37" s="19">
        <f>0.3*D37+0.3*E37+0.1*(F37+G37+H37+I37)/4+0.2*(J37+K37+L37)/3 + 0.025*M37+  0.05*O37+0.025*P37/24*100</f>
        <v>77.234833333333327</v>
      </c>
      <c r="R37" s="33" t="s">
        <v>55</v>
      </c>
      <c r="S37" s="17" t="s">
        <v>57</v>
      </c>
    </row>
    <row r="38" spans="1:19">
      <c r="A38" s="3">
        <v>23</v>
      </c>
      <c r="B38" s="3">
        <v>13511041</v>
      </c>
      <c r="C38" s="3" t="s">
        <v>25</v>
      </c>
      <c r="D38" s="5">
        <v>62</v>
      </c>
      <c r="E38" s="3">
        <v>45</v>
      </c>
      <c r="F38" s="6">
        <v>95</v>
      </c>
      <c r="G38" s="6">
        <v>70</v>
      </c>
      <c r="H38" s="6">
        <v>95</v>
      </c>
      <c r="I38" s="6">
        <v>95</v>
      </c>
      <c r="J38" s="6">
        <v>91.15</v>
      </c>
      <c r="K38" s="6">
        <v>95.69</v>
      </c>
      <c r="L38" s="6">
        <v>94.36</v>
      </c>
      <c r="M38" s="23">
        <v>85</v>
      </c>
      <c r="N38" s="21" t="s">
        <v>55</v>
      </c>
      <c r="O38" s="3">
        <v>72</v>
      </c>
      <c r="P38" s="32">
        <v>20</v>
      </c>
      <c r="Q38" s="19">
        <f>0.3*D38+0.3*E38+0.1*(F38+G38+H38+I38)/4+0.2*(J38+K38+L38)/3 + 0.025*M38+  0.05*O38+0.025*P38/24*100</f>
        <v>67.529999999999987</v>
      </c>
      <c r="R38" s="33" t="s">
        <v>58</v>
      </c>
      <c r="S38" s="17" t="s">
        <v>59</v>
      </c>
    </row>
    <row r="39" spans="1:19">
      <c r="A39" s="3">
        <v>24</v>
      </c>
      <c r="B39" s="3">
        <v>13511043</v>
      </c>
      <c r="C39" s="3" t="s">
        <v>26</v>
      </c>
      <c r="D39" s="5">
        <v>65.5</v>
      </c>
      <c r="E39" s="3">
        <v>82</v>
      </c>
      <c r="F39" s="6">
        <v>100</v>
      </c>
      <c r="G39" s="6">
        <v>100</v>
      </c>
      <c r="H39" s="6">
        <v>95</v>
      </c>
      <c r="I39" s="6">
        <v>100</v>
      </c>
      <c r="J39" s="6">
        <v>95.03</v>
      </c>
      <c r="K39" s="6">
        <v>104.43</v>
      </c>
      <c r="L39" s="6">
        <v>98.54</v>
      </c>
      <c r="M39" s="23">
        <v>90</v>
      </c>
      <c r="N39" s="21" t="s">
        <v>55</v>
      </c>
      <c r="O39" s="3">
        <v>72</v>
      </c>
      <c r="P39" s="32">
        <v>24</v>
      </c>
      <c r="Q39" s="19">
        <f>0.3*D39+0.3*E39+0.1*(F39+G39+H39+I39)/4+0.2*(J39+K39+L39)/3 + 0.025*M39+  0.05*O39+0.025*P39/24*100</f>
        <v>82.341666666666669</v>
      </c>
      <c r="R39" s="33" t="s">
        <v>56</v>
      </c>
      <c r="S39" s="17" t="s">
        <v>56</v>
      </c>
    </row>
    <row r="40" spans="1:19">
      <c r="A40" s="3">
        <v>25</v>
      </c>
      <c r="B40" s="3">
        <v>13511045</v>
      </c>
      <c r="C40" s="3" t="s">
        <v>27</v>
      </c>
      <c r="D40" s="5">
        <v>23</v>
      </c>
      <c r="E40" s="3">
        <v>23</v>
      </c>
      <c r="F40" s="6">
        <v>65</v>
      </c>
      <c r="G40" s="6">
        <v>0</v>
      </c>
      <c r="H40" s="6">
        <v>60</v>
      </c>
      <c r="I40" s="6">
        <v>100</v>
      </c>
      <c r="J40" s="6">
        <v>89.11</v>
      </c>
      <c r="K40" s="6">
        <v>95.69</v>
      </c>
      <c r="L40" s="6">
        <v>77.540000000000006</v>
      </c>
      <c r="M40" s="23">
        <v>85</v>
      </c>
      <c r="N40" s="21" t="s">
        <v>59</v>
      </c>
      <c r="O40" s="3">
        <v>67</v>
      </c>
      <c r="P40" s="32">
        <v>24</v>
      </c>
      <c r="Q40" s="19">
        <f>0.3*D40+0.3*E40+0.1*(F40+G40+H40+I40)/4+0.2*(J40+K40+L40)/3 + 0.025*M40+  0.05*O40+0.025*P40/24*100</f>
        <v>44.889333333333333</v>
      </c>
      <c r="R40" s="33" t="s">
        <v>58</v>
      </c>
      <c r="S40" s="17" t="s">
        <v>129</v>
      </c>
    </row>
    <row r="41" spans="1:19">
      <c r="A41" s="3">
        <v>26</v>
      </c>
      <c r="B41" s="3">
        <v>13511047</v>
      </c>
      <c r="C41" s="3" t="s">
        <v>28</v>
      </c>
      <c r="D41" s="5">
        <v>49</v>
      </c>
      <c r="E41" s="3">
        <v>57</v>
      </c>
      <c r="F41" s="6">
        <v>90</v>
      </c>
      <c r="G41" s="6">
        <v>0</v>
      </c>
      <c r="H41" s="6">
        <v>95</v>
      </c>
      <c r="I41" s="6">
        <v>95</v>
      </c>
      <c r="J41" s="6">
        <v>68.3</v>
      </c>
      <c r="K41" s="6">
        <v>55</v>
      </c>
      <c r="L41" s="6">
        <v>94.36</v>
      </c>
      <c r="M41" s="23">
        <v>60</v>
      </c>
      <c r="N41" s="21" t="s">
        <v>55</v>
      </c>
      <c r="O41" s="3">
        <v>72</v>
      </c>
      <c r="P41" s="32">
        <v>19</v>
      </c>
      <c r="Q41" s="19">
        <f>0.3*D41+0.3*E41+0.1*(F41+G41+H41+I41)/4+0.2*(J41+K41+L41)/3 + 0.025*M41+  0.05*O41+0.025*P41/24*100</f>
        <v>60.389833333333328</v>
      </c>
      <c r="R41" s="33" t="s">
        <v>56</v>
      </c>
      <c r="S41" s="17" t="s">
        <v>58</v>
      </c>
    </row>
    <row r="42" spans="1:19">
      <c r="A42" s="3">
        <v>27</v>
      </c>
      <c r="B42" s="3">
        <v>13511049</v>
      </c>
      <c r="C42" s="3" t="s">
        <v>29</v>
      </c>
      <c r="D42" s="5">
        <v>74</v>
      </c>
      <c r="E42" s="3">
        <v>74</v>
      </c>
      <c r="F42" s="6">
        <v>95</v>
      </c>
      <c r="G42" s="6">
        <v>70</v>
      </c>
      <c r="H42" s="6">
        <v>100</v>
      </c>
      <c r="I42" s="6">
        <v>90</v>
      </c>
      <c r="J42" s="6">
        <v>72.97</v>
      </c>
      <c r="K42" s="6">
        <v>106.92</v>
      </c>
      <c r="L42" s="6">
        <v>101.36</v>
      </c>
      <c r="M42" s="23">
        <v>70</v>
      </c>
      <c r="N42" s="21" t="s">
        <v>57</v>
      </c>
      <c r="O42" s="3">
        <v>77</v>
      </c>
      <c r="P42" s="32">
        <v>23</v>
      </c>
      <c r="Q42" s="19">
        <f>0.3*D42+0.3*E42+0.1*(F42+G42+H42+I42)/4+0.2*(J42+K42+L42)/3 + 0.025*M42+  0.05*O42+0.025*P42/24*100</f>
        <v>80.020833333333329</v>
      </c>
      <c r="R42" s="33" t="s">
        <v>57</v>
      </c>
      <c r="S42" s="17" t="s">
        <v>56</v>
      </c>
    </row>
    <row r="43" spans="1:19">
      <c r="A43" s="3">
        <v>28</v>
      </c>
      <c r="B43" s="3">
        <v>13511051</v>
      </c>
      <c r="C43" s="3" t="s">
        <v>30</v>
      </c>
      <c r="D43" s="5">
        <v>48</v>
      </c>
      <c r="E43" s="3">
        <v>65</v>
      </c>
      <c r="F43" s="6">
        <v>100</v>
      </c>
      <c r="G43" s="6">
        <v>100</v>
      </c>
      <c r="H43" s="6">
        <v>90</v>
      </c>
      <c r="I43" s="6">
        <v>100</v>
      </c>
      <c r="J43" s="6">
        <v>82</v>
      </c>
      <c r="K43" s="6">
        <v>103</v>
      </c>
      <c r="L43" s="6">
        <v>95.81</v>
      </c>
      <c r="M43" s="23">
        <v>40</v>
      </c>
      <c r="N43" s="21" t="s">
        <v>55</v>
      </c>
      <c r="O43" s="3">
        <v>72</v>
      </c>
      <c r="P43" s="32">
        <v>23</v>
      </c>
      <c r="Q43" s="19">
        <f>0.3*D43+0.3*E43+0.1*(F43+G43+H43+I43)/4+0.2*(J43+K43+L43)/3 + 0.025*M43+  0.05*O43+0.025*P43/24*100</f>
        <v>69.366499999999988</v>
      </c>
      <c r="R43" s="33" t="s">
        <v>55</v>
      </c>
      <c r="S43" s="17" t="s">
        <v>55</v>
      </c>
    </row>
    <row r="44" spans="1:19">
      <c r="A44" s="3">
        <v>29</v>
      </c>
      <c r="B44" s="3">
        <v>13511053</v>
      </c>
      <c r="C44" s="3" t="s">
        <v>31</v>
      </c>
      <c r="D44" s="5">
        <v>26.5</v>
      </c>
      <c r="E44" s="3">
        <v>65</v>
      </c>
      <c r="F44" s="6">
        <v>85</v>
      </c>
      <c r="G44" s="6">
        <v>100</v>
      </c>
      <c r="H44" s="6">
        <v>100</v>
      </c>
      <c r="I44" s="6">
        <v>100</v>
      </c>
      <c r="J44" s="6">
        <v>84</v>
      </c>
      <c r="K44" s="6">
        <v>110</v>
      </c>
      <c r="L44" s="6">
        <v>110</v>
      </c>
      <c r="M44" s="23">
        <v>80</v>
      </c>
      <c r="N44" s="21" t="s">
        <v>55</v>
      </c>
      <c r="O44" s="3">
        <v>72</v>
      </c>
      <c r="P44" s="32">
        <v>23</v>
      </c>
      <c r="Q44" s="19">
        <f>0.3*D44+0.3*E44+0.1*(F44+G44+H44+I44)/4+0.2*(J44+K44+L44)/3 + 0.025*M44+  0.05*O44+0.025*P44/24*100</f>
        <v>65.337500000000006</v>
      </c>
      <c r="R44" s="33"/>
      <c r="S44" s="17" t="s">
        <v>59</v>
      </c>
    </row>
    <row r="45" spans="1:19">
      <c r="A45" s="3">
        <v>30</v>
      </c>
      <c r="B45" s="3">
        <v>13511057</v>
      </c>
      <c r="C45" s="3" t="s">
        <v>32</v>
      </c>
      <c r="D45" s="5">
        <v>41.5</v>
      </c>
      <c r="E45" s="3">
        <v>64</v>
      </c>
      <c r="F45" s="6">
        <v>90</v>
      </c>
      <c r="G45" s="6">
        <v>0</v>
      </c>
      <c r="H45" s="6">
        <v>105</v>
      </c>
      <c r="I45" s="6">
        <v>95</v>
      </c>
      <c r="J45" s="6">
        <v>95.03</v>
      </c>
      <c r="K45" s="6">
        <v>87</v>
      </c>
      <c r="L45" s="6">
        <v>102.85</v>
      </c>
      <c r="M45" s="23">
        <v>70</v>
      </c>
      <c r="N45" s="21" t="s">
        <v>57</v>
      </c>
      <c r="O45" s="3">
        <v>77</v>
      </c>
      <c r="P45" s="32">
        <v>22</v>
      </c>
      <c r="Q45" s="19">
        <f>0.3*D45+0.3*E45+0.1*(F45+G45+H45+I45)/4+0.2*(J45+K45+L45)/3 + 0.025*M45+  0.05*O45+0.025*P45/24*100</f>
        <v>65.783666666666662</v>
      </c>
      <c r="R45" s="33"/>
      <c r="S45" s="17" t="s">
        <v>59</v>
      </c>
    </row>
    <row r="46" spans="1:19">
      <c r="A46" s="3">
        <v>31</v>
      </c>
      <c r="B46" s="3">
        <v>13511059</v>
      </c>
      <c r="C46" s="3" t="s">
        <v>33</v>
      </c>
      <c r="D46" s="5">
        <v>67</v>
      </c>
      <c r="E46" s="3">
        <v>64</v>
      </c>
      <c r="F46" s="6">
        <v>100</v>
      </c>
      <c r="G46" s="6">
        <v>100</v>
      </c>
      <c r="H46" s="6">
        <v>83</v>
      </c>
      <c r="I46" s="6">
        <v>95</v>
      </c>
      <c r="J46" s="6">
        <v>106.5</v>
      </c>
      <c r="K46" s="6">
        <v>102.5</v>
      </c>
      <c r="L46" s="6">
        <v>101.36</v>
      </c>
      <c r="M46" s="23">
        <v>90</v>
      </c>
      <c r="N46" s="21" t="s">
        <v>57</v>
      </c>
      <c r="O46" s="3">
        <v>77</v>
      </c>
      <c r="P46" s="32">
        <v>22</v>
      </c>
      <c r="Q46" s="19">
        <f>0.3*D46+0.3*E46+0.1*(F46+G46+H46+I46)/4+0.2*(J46+K46+L46)/3 + 0.025*M46+  0.05*O46+0.025*P46/24*100</f>
        <v>77.832333333333338</v>
      </c>
      <c r="R46" s="33" t="s">
        <v>56</v>
      </c>
      <c r="S46" s="17" t="s">
        <v>57</v>
      </c>
    </row>
    <row r="47" spans="1:19">
      <c r="A47" s="3">
        <v>32</v>
      </c>
      <c r="B47" s="3">
        <v>13511061</v>
      </c>
      <c r="C47" s="3" t="s">
        <v>34</v>
      </c>
      <c r="D47" s="5">
        <v>73</v>
      </c>
      <c r="E47" s="3">
        <v>43</v>
      </c>
      <c r="F47" s="6">
        <v>100</v>
      </c>
      <c r="G47" s="6">
        <v>80</v>
      </c>
      <c r="H47" s="6">
        <v>100</v>
      </c>
      <c r="I47" s="6">
        <v>100</v>
      </c>
      <c r="J47" s="6">
        <v>70.400000000000006</v>
      </c>
      <c r="K47" s="6">
        <v>20</v>
      </c>
      <c r="L47" s="6">
        <v>106.1</v>
      </c>
      <c r="M47" s="23">
        <v>70</v>
      </c>
      <c r="N47" s="21" t="s">
        <v>55</v>
      </c>
      <c r="O47" s="3">
        <v>72</v>
      </c>
      <c r="P47" s="32">
        <v>21</v>
      </c>
      <c r="Q47" s="19">
        <f>0.3*D47+0.3*E47+0.1*(F47+G47+H47+I47)/4+0.2*(J47+K47+L47)/3 + 0.025*M47+  0.05*O47+0.025*P47/24*100</f>
        <v>64.9375</v>
      </c>
      <c r="R47" s="33" t="s">
        <v>55</v>
      </c>
      <c r="S47" s="17" t="s">
        <v>59</v>
      </c>
    </row>
    <row r="48" spans="1:19">
      <c r="A48" s="3">
        <v>33</v>
      </c>
      <c r="B48" s="3">
        <v>13511063</v>
      </c>
      <c r="C48" s="3" t="s">
        <v>35</v>
      </c>
      <c r="D48" s="5">
        <v>46</v>
      </c>
      <c r="E48" s="3">
        <v>85</v>
      </c>
      <c r="F48" s="6">
        <v>95</v>
      </c>
      <c r="G48" s="6">
        <v>100</v>
      </c>
      <c r="H48" s="6">
        <v>107</v>
      </c>
      <c r="I48" s="6">
        <v>100</v>
      </c>
      <c r="J48" s="6">
        <v>90.9</v>
      </c>
      <c r="K48" s="6">
        <v>110</v>
      </c>
      <c r="L48" s="6">
        <v>91.36</v>
      </c>
      <c r="M48" s="23">
        <v>70</v>
      </c>
      <c r="N48" s="21" t="s">
        <v>55</v>
      </c>
      <c r="O48" s="3">
        <v>72</v>
      </c>
      <c r="P48" s="32">
        <v>24</v>
      </c>
      <c r="Q48" s="19">
        <f>0.3*D48+0.3*E48+0.1*(F48+G48+H48+I48)/4+0.2*(J48+K48+L48)/3 + 0.025*M48+  0.05*O48+0.025*P48/24*100</f>
        <v>76.683999999999983</v>
      </c>
      <c r="R48" s="33"/>
      <c r="S48" s="17" t="s">
        <v>57</v>
      </c>
    </row>
    <row r="49" spans="1:19">
      <c r="A49" s="3">
        <v>34</v>
      </c>
      <c r="B49" s="3">
        <v>13511065</v>
      </c>
      <c r="C49" s="3" t="s">
        <v>36</v>
      </c>
      <c r="D49" s="5">
        <v>59.5</v>
      </c>
      <c r="E49" s="4">
        <v>59</v>
      </c>
      <c r="F49" s="6">
        <v>85</v>
      </c>
      <c r="G49" s="6">
        <v>90</v>
      </c>
      <c r="H49" s="6">
        <v>90</v>
      </c>
      <c r="I49" s="6">
        <v>85</v>
      </c>
      <c r="J49" s="6">
        <v>89.11</v>
      </c>
      <c r="K49" s="6">
        <v>91.23</v>
      </c>
      <c r="L49" s="6">
        <v>95.81</v>
      </c>
      <c r="M49" s="23">
        <v>60</v>
      </c>
      <c r="N49" s="21" t="s">
        <v>55</v>
      </c>
      <c r="O49" s="3">
        <v>72</v>
      </c>
      <c r="P49" s="32">
        <v>21</v>
      </c>
      <c r="Q49" s="19">
        <f>0.3*D49+0.3*E49+0.1*(F49+G49+H49+I49)/4+0.2*(J49+K49+L49)/3 + 0.025*M49+  0.05*O49+0.025*P49/24*100</f>
        <v>69.997499999999988</v>
      </c>
      <c r="R49" s="33" t="s">
        <v>55</v>
      </c>
      <c r="S49" s="17" t="s">
        <v>55</v>
      </c>
    </row>
    <row r="50" spans="1:19">
      <c r="A50" s="3">
        <v>35</v>
      </c>
      <c r="B50" s="3">
        <v>13511067</v>
      </c>
      <c r="C50" s="3" t="s">
        <v>37</v>
      </c>
      <c r="D50" s="5">
        <v>36</v>
      </c>
      <c r="E50" s="3">
        <v>46</v>
      </c>
      <c r="F50" s="6">
        <v>100</v>
      </c>
      <c r="G50" s="6">
        <v>60</v>
      </c>
      <c r="H50" s="6">
        <v>100</v>
      </c>
      <c r="I50" s="6">
        <v>90</v>
      </c>
      <c r="J50" s="6">
        <v>68.3</v>
      </c>
      <c r="K50" s="6">
        <v>87.27</v>
      </c>
      <c r="L50" s="6">
        <v>79</v>
      </c>
      <c r="M50" s="23">
        <v>70</v>
      </c>
      <c r="N50" s="21" t="s">
        <v>55</v>
      </c>
      <c r="O50" s="3">
        <v>72</v>
      </c>
      <c r="P50" s="32">
        <v>23</v>
      </c>
      <c r="Q50" s="19">
        <f>0.3*D50+0.3*E50+0.1*(F50+G50+H50+I50)/4+0.2*(J50+K50+L50)/3 + 0.025*M50+  0.05*O50+0.025*P50/24*100</f>
        <v>56.73383333333333</v>
      </c>
      <c r="R50" s="33" t="s">
        <v>59</v>
      </c>
      <c r="S50" s="17" t="s">
        <v>58</v>
      </c>
    </row>
    <row r="51" spans="1:19">
      <c r="A51" s="3">
        <v>36</v>
      </c>
      <c r="B51" s="3">
        <v>13511069</v>
      </c>
      <c r="C51" s="3" t="s">
        <v>38</v>
      </c>
      <c r="D51" s="5">
        <v>48.5</v>
      </c>
      <c r="E51" s="3">
        <v>76</v>
      </c>
      <c r="F51" s="6">
        <v>95</v>
      </c>
      <c r="G51" s="6">
        <v>100</v>
      </c>
      <c r="H51" s="6">
        <v>110</v>
      </c>
      <c r="I51" s="6">
        <v>100</v>
      </c>
      <c r="J51" s="6">
        <v>84.65</v>
      </c>
      <c r="K51" s="6">
        <v>91.87</v>
      </c>
      <c r="L51" s="6">
        <v>100</v>
      </c>
      <c r="M51" s="23">
        <v>80</v>
      </c>
      <c r="N51" s="21" t="s">
        <v>57</v>
      </c>
      <c r="O51" s="3">
        <v>77</v>
      </c>
      <c r="P51" s="32">
        <v>23</v>
      </c>
      <c r="Q51" s="19">
        <f>0.3*D51+0.3*E51+0.1*(F51+G51+H51+I51)/4+0.2*(J51+K51+L51)/3 + 0.025*M51+  0.05*O51+0.025*P51/24*100</f>
        <v>74.155499999999989</v>
      </c>
      <c r="R51" s="33" t="s">
        <v>57</v>
      </c>
      <c r="S51" s="17" t="s">
        <v>55</v>
      </c>
    </row>
    <row r="52" spans="1:19">
      <c r="A52" s="3">
        <v>37</v>
      </c>
      <c r="B52" s="3">
        <v>13511071</v>
      </c>
      <c r="C52" s="3" t="s">
        <v>39</v>
      </c>
      <c r="D52" s="5">
        <v>55</v>
      </c>
      <c r="E52" s="3">
        <v>72</v>
      </c>
      <c r="F52" s="6">
        <v>100</v>
      </c>
      <c r="G52" s="6">
        <v>70</v>
      </c>
      <c r="H52" s="6">
        <v>110</v>
      </c>
      <c r="I52" s="6">
        <v>95</v>
      </c>
      <c r="J52" s="6">
        <v>70.400000000000006</v>
      </c>
      <c r="K52" s="6">
        <v>91.87</v>
      </c>
      <c r="L52" s="6">
        <v>101.01</v>
      </c>
      <c r="M52" s="23">
        <v>40</v>
      </c>
      <c r="N52" s="21" t="s">
        <v>57</v>
      </c>
      <c r="O52" s="3">
        <v>77</v>
      </c>
      <c r="P52" s="32">
        <v>24</v>
      </c>
      <c r="Q52" s="19">
        <f>0.3*D52+0.3*E52+0.1*(F52+G52+H52+I52)/4+0.2*(J52+K52+L52)/3 + 0.025*M52+  0.05*O52+0.025*P52/24*100</f>
        <v>72.376999999999995</v>
      </c>
      <c r="R52" s="33" t="s">
        <v>57</v>
      </c>
      <c r="S52" s="17" t="s">
        <v>55</v>
      </c>
    </row>
    <row r="53" spans="1:19">
      <c r="A53" s="3">
        <v>38</v>
      </c>
      <c r="B53" s="3">
        <v>13511073</v>
      </c>
      <c r="C53" s="3" t="s">
        <v>40</v>
      </c>
      <c r="D53" s="5">
        <v>83.5</v>
      </c>
      <c r="E53" s="3">
        <v>76</v>
      </c>
      <c r="F53" s="6">
        <v>100</v>
      </c>
      <c r="G53" s="6">
        <v>100</v>
      </c>
      <c r="H53" s="6">
        <v>110</v>
      </c>
      <c r="I53" s="6">
        <v>100</v>
      </c>
      <c r="J53" s="6">
        <v>90.9</v>
      </c>
      <c r="K53" s="6">
        <v>102.5</v>
      </c>
      <c r="L53" s="6">
        <v>110</v>
      </c>
      <c r="M53" s="23">
        <v>70</v>
      </c>
      <c r="N53" s="21" t="s">
        <v>57</v>
      </c>
      <c r="O53" s="3">
        <v>77</v>
      </c>
      <c r="P53" s="32">
        <v>24</v>
      </c>
      <c r="Q53" s="19">
        <f>0.3*D53+0.3*E53+0.1*(F53+G53+H53+I53)/4+0.2*(J53+K53+L53)/3 + 0.025*M53+  0.05*O53+0.025*P53/24*100</f>
        <v>86.426666666666662</v>
      </c>
      <c r="R53" s="33" t="s">
        <v>56</v>
      </c>
      <c r="S53" s="17" t="s">
        <v>56</v>
      </c>
    </row>
    <row r="54" spans="1:19">
      <c r="A54" s="3">
        <v>39</v>
      </c>
      <c r="B54" s="3">
        <v>13511075</v>
      </c>
      <c r="C54" s="3" t="s">
        <v>41</v>
      </c>
      <c r="D54" s="5">
        <v>59.5</v>
      </c>
      <c r="E54" s="3">
        <v>71</v>
      </c>
      <c r="F54" s="6">
        <v>100</v>
      </c>
      <c r="G54" s="6">
        <v>80</v>
      </c>
      <c r="H54" s="6">
        <v>100</v>
      </c>
      <c r="I54" s="6">
        <v>100</v>
      </c>
      <c r="J54" s="6">
        <v>70.400000000000006</v>
      </c>
      <c r="K54" s="6">
        <v>87.27</v>
      </c>
      <c r="L54" s="6">
        <v>90</v>
      </c>
      <c r="M54" s="23">
        <v>70</v>
      </c>
      <c r="N54" s="21" t="s">
        <v>57</v>
      </c>
      <c r="O54" s="3">
        <v>77</v>
      </c>
      <c r="P54" s="32">
        <v>20</v>
      </c>
      <c r="Q54" s="19">
        <f>0.3*D54+0.3*E54+0.1*(F54+G54+H54+I54)/4+0.2*(J54+K54+L54)/3 + 0.025*M54+  0.05*O54+0.025*P54/24*100</f>
        <v>72.844666666666654</v>
      </c>
      <c r="R54" s="33" t="s">
        <v>55</v>
      </c>
      <c r="S54" s="17" t="s">
        <v>55</v>
      </c>
    </row>
    <row r="55" spans="1:19">
      <c r="A55" s="3">
        <v>40</v>
      </c>
      <c r="B55" s="3">
        <v>13511077</v>
      </c>
      <c r="C55" s="3" t="s">
        <v>1</v>
      </c>
      <c r="D55" s="5">
        <v>34</v>
      </c>
      <c r="E55" s="3">
        <v>94</v>
      </c>
      <c r="F55" s="6">
        <v>0</v>
      </c>
      <c r="G55" s="6">
        <v>0</v>
      </c>
      <c r="H55" s="6">
        <v>0</v>
      </c>
      <c r="I55" s="6">
        <v>95</v>
      </c>
      <c r="J55" s="6">
        <v>101</v>
      </c>
      <c r="K55" s="6">
        <v>101.1</v>
      </c>
      <c r="L55" s="6">
        <v>100</v>
      </c>
      <c r="M55" s="23">
        <v>0</v>
      </c>
      <c r="N55" s="21" t="s">
        <v>55</v>
      </c>
      <c r="O55" s="3">
        <v>72</v>
      </c>
      <c r="P55" s="32">
        <v>12</v>
      </c>
      <c r="Q55" s="19">
        <f>0.3*D55+0.3*E55+0.1*(F55+G55+H55+I55)/4+0.2*(J55+K55+L55)/3 + 0.025*M55+  0.05*O55+0.025*P55/24*100</f>
        <v>65.765000000000001</v>
      </c>
      <c r="R55" s="33" t="s">
        <v>58</v>
      </c>
      <c r="S55" s="17" t="s">
        <v>59</v>
      </c>
    </row>
    <row r="56" spans="1:19">
      <c r="A56" s="3">
        <v>41</v>
      </c>
      <c r="B56" s="3">
        <v>13511081</v>
      </c>
      <c r="C56" s="3" t="s">
        <v>42</v>
      </c>
      <c r="D56" s="5">
        <v>36.5</v>
      </c>
      <c r="E56" s="3">
        <v>38</v>
      </c>
      <c r="F56" s="6">
        <v>95</v>
      </c>
      <c r="G56" s="6">
        <v>100</v>
      </c>
      <c r="H56" s="6">
        <v>100</v>
      </c>
      <c r="I56" s="6">
        <v>100</v>
      </c>
      <c r="J56" s="6">
        <v>98.5</v>
      </c>
      <c r="K56" s="6">
        <v>94</v>
      </c>
      <c r="L56" s="6">
        <v>106.1</v>
      </c>
      <c r="M56" s="23">
        <v>40</v>
      </c>
      <c r="N56" s="21" t="s">
        <v>59</v>
      </c>
      <c r="O56" s="3">
        <v>67</v>
      </c>
      <c r="P56" s="32">
        <v>22</v>
      </c>
      <c r="Q56" s="19">
        <f>0.3*D56+0.3*E56+0.1*(F56+G56+H56+I56)/4+0.2*(J56+K56+L56)/3 + 0.025*M56+  0.05*O56+0.025*P56/24*100</f>
        <v>58.773333333333341</v>
      </c>
      <c r="R56" s="33" t="s">
        <v>55</v>
      </c>
      <c r="S56" s="17" t="s">
        <v>58</v>
      </c>
    </row>
    <row r="57" spans="1:19">
      <c r="A57" s="3">
        <v>42</v>
      </c>
      <c r="B57" s="3">
        <v>13511083</v>
      </c>
      <c r="C57" s="3" t="s">
        <v>43</v>
      </c>
      <c r="D57" s="5">
        <v>68.5</v>
      </c>
      <c r="E57" s="3">
        <v>57</v>
      </c>
      <c r="F57" s="6">
        <v>100</v>
      </c>
      <c r="G57" s="6">
        <v>70</v>
      </c>
      <c r="H57" s="6">
        <v>93</v>
      </c>
      <c r="I57" s="6">
        <v>95</v>
      </c>
      <c r="J57" s="6">
        <v>91.15</v>
      </c>
      <c r="K57" s="6">
        <v>87</v>
      </c>
      <c r="L57" s="6">
        <v>91.36</v>
      </c>
      <c r="M57" s="23">
        <v>0</v>
      </c>
      <c r="N57" s="21" t="s">
        <v>55</v>
      </c>
      <c r="O57" s="3">
        <v>72</v>
      </c>
      <c r="P57" s="32">
        <v>24</v>
      </c>
      <c r="Q57" s="19">
        <f>0.3*D57+0.3*E57+0.1*(F57+G57+H57+I57)/4+0.2*(J57+K57+L57)/3 + 0.025*M57+  0.05*O57+0.025*P57/24*100</f>
        <v>70.667333333333332</v>
      </c>
      <c r="R57" s="33" t="s">
        <v>55</v>
      </c>
      <c r="S57" s="17" t="s">
        <v>55</v>
      </c>
    </row>
    <row r="58" spans="1:19">
      <c r="A58" s="3">
        <v>43</v>
      </c>
      <c r="B58" s="3">
        <v>13511085</v>
      </c>
      <c r="C58" s="3" t="s">
        <v>44</v>
      </c>
      <c r="D58" s="5">
        <v>25.5</v>
      </c>
      <c r="E58" s="3">
        <v>32</v>
      </c>
      <c r="F58" s="6">
        <v>95</v>
      </c>
      <c r="G58" s="6">
        <v>90</v>
      </c>
      <c r="H58" s="6">
        <v>90</v>
      </c>
      <c r="I58" s="6">
        <v>100</v>
      </c>
      <c r="J58" s="6">
        <v>98.5</v>
      </c>
      <c r="K58" s="6">
        <v>91.23</v>
      </c>
      <c r="L58" s="6">
        <v>83.81</v>
      </c>
      <c r="M58" s="23">
        <v>40</v>
      </c>
      <c r="N58" s="21" t="s">
        <v>55</v>
      </c>
      <c r="O58" s="3">
        <v>72</v>
      </c>
      <c r="P58" s="32">
        <v>22</v>
      </c>
      <c r="Q58" s="19">
        <f>0.3*D58+0.3*E58+0.1*(F58+G58+H58+I58)/4+0.2*(J58+K58+L58)/3 + 0.025*M58+  0.05*O58+0.025*P58/24*100</f>
        <v>51.75266666666667</v>
      </c>
      <c r="R58" s="33" t="s">
        <v>55</v>
      </c>
      <c r="S58" s="17" t="s">
        <v>58</v>
      </c>
    </row>
    <row r="59" spans="1:19">
      <c r="A59" s="3">
        <v>44</v>
      </c>
      <c r="B59" s="3">
        <v>13511087</v>
      </c>
      <c r="C59" s="3" t="s">
        <v>45</v>
      </c>
      <c r="D59" s="5">
        <v>79</v>
      </c>
      <c r="E59" s="3">
        <v>54</v>
      </c>
      <c r="F59" s="6">
        <v>90</v>
      </c>
      <c r="G59" s="6">
        <v>85</v>
      </c>
      <c r="H59" s="6">
        <v>0</v>
      </c>
      <c r="I59" s="6">
        <v>95</v>
      </c>
      <c r="J59" s="6">
        <v>95</v>
      </c>
      <c r="K59" s="6">
        <v>112</v>
      </c>
      <c r="L59" s="6">
        <v>104.25</v>
      </c>
      <c r="M59" s="23">
        <v>40</v>
      </c>
      <c r="N59" s="21" t="s">
        <v>59</v>
      </c>
      <c r="O59" s="3">
        <v>67</v>
      </c>
      <c r="P59" s="32">
        <v>24</v>
      </c>
      <c r="Q59" s="19">
        <f>0.3*D59+0.3*E59+0.1*(F59+G59+H59+I59)/4+0.2*(J59+K59+L59)/3 + 0.025*M59+  0.05*O59+0.025*P59/24*100</f>
        <v>74.25</v>
      </c>
      <c r="R59" s="33" t="s">
        <v>55</v>
      </c>
      <c r="S59" s="17" t="s">
        <v>55</v>
      </c>
    </row>
    <row r="60" spans="1:19">
      <c r="A60" s="3">
        <v>45</v>
      </c>
      <c r="B60" s="3">
        <v>13511089</v>
      </c>
      <c r="C60" s="3" t="s">
        <v>46</v>
      </c>
      <c r="D60" s="5">
        <v>83</v>
      </c>
      <c r="E60" s="3">
        <v>83</v>
      </c>
      <c r="F60" s="6">
        <v>95</v>
      </c>
      <c r="G60" s="6">
        <v>70</v>
      </c>
      <c r="H60" s="6">
        <v>92</v>
      </c>
      <c r="I60" s="6">
        <v>95</v>
      </c>
      <c r="J60" s="6">
        <v>98.5</v>
      </c>
      <c r="K60" s="6">
        <v>107.8</v>
      </c>
      <c r="L60" s="6">
        <v>109.3</v>
      </c>
      <c r="M60" s="23">
        <v>0</v>
      </c>
      <c r="N60" s="21" t="s">
        <v>57</v>
      </c>
      <c r="O60" s="3">
        <v>77</v>
      </c>
      <c r="P60" s="32">
        <v>23</v>
      </c>
      <c r="Q60" s="19">
        <f>0.3*D60+0.3*E60+0.1*(F60+G60+H60+I60)/4+0.2*(J60+K60+L60)/3 + 0.025*M60+  0.05*O60+0.025*P60/24*100</f>
        <v>85.885833333333323</v>
      </c>
      <c r="R60" s="33" t="s">
        <v>56</v>
      </c>
      <c r="S60" s="17" t="s">
        <v>56</v>
      </c>
    </row>
    <row r="61" spans="1:19">
      <c r="A61" s="3">
        <v>46</v>
      </c>
      <c r="B61" s="3">
        <v>13511091</v>
      </c>
      <c r="C61" s="3" t="s">
        <v>47</v>
      </c>
      <c r="D61" s="5">
        <v>52.5</v>
      </c>
      <c r="E61" s="3">
        <v>36</v>
      </c>
      <c r="F61" s="6">
        <v>100</v>
      </c>
      <c r="G61" s="6">
        <v>100</v>
      </c>
      <c r="H61" s="6">
        <v>95</v>
      </c>
      <c r="I61" s="6">
        <v>100</v>
      </c>
      <c r="J61" s="6">
        <v>90</v>
      </c>
      <c r="K61" s="6">
        <v>102.5</v>
      </c>
      <c r="L61" s="6">
        <v>95.81</v>
      </c>
      <c r="M61" s="23">
        <v>50</v>
      </c>
      <c r="N61" s="21" t="s">
        <v>55</v>
      </c>
      <c r="O61" s="3">
        <v>72</v>
      </c>
      <c r="P61" s="32">
        <v>14</v>
      </c>
      <c r="Q61" s="19">
        <f>0.3*D61+0.3*E61+0.1*(F61+G61+H61+I61)/4+0.2*(J61+K61+L61)/3 + 0.025*M61+  0.05*O61+0.025*P61/24*100</f>
        <v>61.954000000000008</v>
      </c>
      <c r="R61" s="33" t="s">
        <v>55</v>
      </c>
      <c r="S61" s="17" t="s">
        <v>58</v>
      </c>
    </row>
    <row r="62" spans="1:19">
      <c r="A62" s="3">
        <v>47</v>
      </c>
      <c r="B62" s="3">
        <v>13511093</v>
      </c>
      <c r="C62" s="3" t="s">
        <v>48</v>
      </c>
      <c r="D62" s="5">
        <v>49.5</v>
      </c>
      <c r="E62" s="3">
        <v>79</v>
      </c>
      <c r="F62" s="6">
        <v>100</v>
      </c>
      <c r="G62" s="6">
        <v>90</v>
      </c>
      <c r="H62" s="6">
        <v>0</v>
      </c>
      <c r="I62" s="6">
        <v>100</v>
      </c>
      <c r="J62" s="6">
        <v>82</v>
      </c>
      <c r="K62" s="6">
        <v>87.27</v>
      </c>
      <c r="L62" s="6">
        <v>106.1</v>
      </c>
      <c r="M62" s="23">
        <v>70</v>
      </c>
      <c r="N62" s="21" t="s">
        <v>57</v>
      </c>
      <c r="O62" s="3">
        <v>77</v>
      </c>
      <c r="P62" s="32">
        <v>22</v>
      </c>
      <c r="Q62" s="19">
        <f>0.3*D62+0.3*E62+0.1*(F62+G62+H62+I62)/4+0.2*(J62+K62+L62)/3 + 0.025*M62+  0.05*O62+0.025*P62/24*100</f>
        <v>72.049666666666667</v>
      </c>
      <c r="R62" s="33" t="s">
        <v>58</v>
      </c>
      <c r="S62" s="17" t="s">
        <v>55</v>
      </c>
    </row>
    <row r="63" spans="1:19">
      <c r="A63" s="3">
        <v>48</v>
      </c>
      <c r="B63" s="3">
        <v>13511095</v>
      </c>
      <c r="C63" s="3" t="s">
        <v>49</v>
      </c>
      <c r="D63" s="5">
        <v>47.5</v>
      </c>
      <c r="E63" s="3">
        <v>50</v>
      </c>
      <c r="F63" s="6">
        <v>95</v>
      </c>
      <c r="G63" s="6">
        <v>90</v>
      </c>
      <c r="H63" s="6">
        <v>88</v>
      </c>
      <c r="I63" s="6">
        <v>100</v>
      </c>
      <c r="J63" s="6">
        <v>72.97</v>
      </c>
      <c r="K63" s="6">
        <v>110</v>
      </c>
      <c r="L63" s="6">
        <v>110</v>
      </c>
      <c r="M63" s="23">
        <v>75</v>
      </c>
      <c r="N63" s="21" t="s">
        <v>55</v>
      </c>
      <c r="O63" s="3">
        <v>72</v>
      </c>
      <c r="P63" s="32">
        <v>22</v>
      </c>
      <c r="Q63" s="19">
        <f>0.3*D63+0.3*E63+0.1*(F63+G63+H63+I63)/4+0.2*(J63+K63+L63)/3 + 0.025*M63+  0.05*O63+0.025*P63/24*100</f>
        <v>65.873000000000005</v>
      </c>
      <c r="R63" s="33"/>
      <c r="S63" s="17" t="s">
        <v>59</v>
      </c>
    </row>
    <row r="64" spans="1:19">
      <c r="A64" s="3">
        <v>49</v>
      </c>
      <c r="B64" s="3">
        <v>13511097</v>
      </c>
      <c r="C64" s="3" t="s">
        <v>50</v>
      </c>
      <c r="D64" s="5">
        <v>27.5</v>
      </c>
      <c r="E64" s="3">
        <v>63</v>
      </c>
      <c r="F64" s="6">
        <v>100</v>
      </c>
      <c r="G64" s="6">
        <v>70</v>
      </c>
      <c r="H64" s="6">
        <v>83</v>
      </c>
      <c r="I64" s="6">
        <v>90</v>
      </c>
      <c r="J64" s="6">
        <v>76.97</v>
      </c>
      <c r="K64" s="6">
        <v>87</v>
      </c>
      <c r="L64" s="6">
        <v>77.540000000000006</v>
      </c>
      <c r="M64" s="23">
        <v>90</v>
      </c>
      <c r="N64" s="21" t="s">
        <v>55</v>
      </c>
      <c r="O64" s="3">
        <v>72</v>
      </c>
      <c r="P64" s="32">
        <v>21</v>
      </c>
      <c r="Q64" s="19">
        <f>0.3*D64+0.3*E64+0.1*(F64+G64+H64+I64)/4+0.2*(J64+K64+L64)/3 + 0.025*M64+  0.05*O64+0.025*P64/24*100</f>
        <v>59.863166666666665</v>
      </c>
      <c r="R64" s="33" t="s">
        <v>59</v>
      </c>
      <c r="S64" s="17" t="s">
        <v>58</v>
      </c>
    </row>
    <row r="65" spans="1:19">
      <c r="A65" s="3">
        <v>50</v>
      </c>
      <c r="B65" s="3">
        <v>13512601</v>
      </c>
      <c r="C65" s="3" t="s">
        <v>51</v>
      </c>
      <c r="D65" s="5">
        <v>46.5</v>
      </c>
      <c r="E65" s="3">
        <v>51</v>
      </c>
      <c r="F65" s="6">
        <v>85</v>
      </c>
      <c r="G65" s="6">
        <v>100</v>
      </c>
      <c r="H65" s="6">
        <v>100</v>
      </c>
      <c r="I65" s="6">
        <v>100</v>
      </c>
      <c r="J65" s="6">
        <v>101</v>
      </c>
      <c r="K65" s="6">
        <v>55</v>
      </c>
      <c r="L65" s="6">
        <v>83.2</v>
      </c>
      <c r="M65" s="23">
        <v>40</v>
      </c>
      <c r="N65" s="21" t="s">
        <v>55</v>
      </c>
      <c r="O65" s="3">
        <v>72</v>
      </c>
      <c r="P65" s="32">
        <v>21</v>
      </c>
      <c r="Q65" s="19">
        <f>0.3*D65+0.3*E65+0.1*(F65+G65+H65+I65)/4+0.2*(J65+K65+L65)/3 + 0.025*M65+  0.05*O65+0.025*P65/24*100</f>
        <v>61.609166666666667</v>
      </c>
      <c r="R65" s="33" t="s">
        <v>55</v>
      </c>
      <c r="S65" s="17" t="s">
        <v>58</v>
      </c>
    </row>
    <row r="66" spans="1:19">
      <c r="A66" s="8"/>
      <c r="B66" s="9"/>
      <c r="C66" s="9"/>
      <c r="D66" s="8"/>
      <c r="E66" s="8"/>
      <c r="F66" s="10"/>
      <c r="G66" s="10"/>
      <c r="H66" s="10"/>
      <c r="I66" s="10"/>
      <c r="J66" s="10"/>
      <c r="K66" s="10"/>
      <c r="L66" s="10"/>
      <c r="M66" s="10"/>
      <c r="N66" s="11"/>
      <c r="O66" s="11"/>
      <c r="P66" s="11"/>
      <c r="Q66" s="11"/>
      <c r="R66" s="11"/>
      <c r="S66" s="11"/>
    </row>
    <row r="67" spans="1:19">
      <c r="A67" s="11"/>
      <c r="B67" s="12"/>
      <c r="C67" s="12"/>
      <c r="D67" s="11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1"/>
      <c r="P67" s="11"/>
      <c r="Q67" s="11"/>
      <c r="R67" s="11"/>
      <c r="S67" s="11"/>
    </row>
    <row r="68" spans="1:19">
      <c r="A68" s="11" t="s">
        <v>123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</row>
    <row r="69" spans="1:19" ht="30">
      <c r="A69" s="15" t="s">
        <v>124</v>
      </c>
      <c r="B69" s="15" t="s">
        <v>2</v>
      </c>
      <c r="C69" s="15" t="s">
        <v>3</v>
      </c>
      <c r="D69" s="15" t="s">
        <v>53</v>
      </c>
      <c r="E69" s="16" t="s">
        <v>54</v>
      </c>
      <c r="F69" s="16" t="s">
        <v>114</v>
      </c>
      <c r="G69" s="16" t="s">
        <v>115</v>
      </c>
      <c r="H69" s="16" t="s">
        <v>116</v>
      </c>
      <c r="I69" s="16" t="s">
        <v>117</v>
      </c>
      <c r="J69" s="16" t="s">
        <v>118</v>
      </c>
      <c r="K69" s="16" t="s">
        <v>119</v>
      </c>
      <c r="L69" s="16" t="s">
        <v>120</v>
      </c>
      <c r="M69" s="18" t="s">
        <v>130</v>
      </c>
      <c r="N69" s="20" t="s">
        <v>61</v>
      </c>
      <c r="O69" s="18" t="s">
        <v>125</v>
      </c>
      <c r="P69" s="16" t="s">
        <v>113</v>
      </c>
      <c r="Q69" s="16" t="s">
        <v>121</v>
      </c>
      <c r="R69" s="16" t="s">
        <v>60</v>
      </c>
      <c r="S69" s="16" t="s">
        <v>122</v>
      </c>
    </row>
    <row r="70" spans="1:19">
      <c r="A70" s="3">
        <v>1</v>
      </c>
      <c r="B70" s="3">
        <v>10111098</v>
      </c>
      <c r="C70" s="3" t="s">
        <v>52</v>
      </c>
      <c r="D70" s="3">
        <v>34</v>
      </c>
      <c r="E70" s="3">
        <v>89</v>
      </c>
      <c r="F70" s="6">
        <v>100</v>
      </c>
      <c r="G70" s="6">
        <v>0</v>
      </c>
      <c r="H70" s="6">
        <v>95</v>
      </c>
      <c r="I70" s="6">
        <v>95</v>
      </c>
      <c r="J70" s="6">
        <v>81.5</v>
      </c>
      <c r="K70" s="6">
        <v>20</v>
      </c>
      <c r="L70" s="6">
        <v>95</v>
      </c>
      <c r="M70" s="23">
        <v>75</v>
      </c>
      <c r="N70" s="21" t="s">
        <v>56</v>
      </c>
      <c r="O70" s="3">
        <v>82</v>
      </c>
      <c r="P70" s="33">
        <v>20</v>
      </c>
      <c r="Q70" s="19">
        <f>0.3*D70+0.3*E70+0.1*(F70+G70+H70+I70)/4+0.2*(J70+K70+L70)/3 + 0.025*M70+  0.05*O70+0.025*P70/24*100</f>
        <v>65.308333333333337</v>
      </c>
      <c r="R70" s="34" t="s">
        <v>126</v>
      </c>
      <c r="S70" s="17" t="s">
        <v>59</v>
      </c>
    </row>
    <row r="71" spans="1:19">
      <c r="A71" s="3">
        <v>2</v>
      </c>
      <c r="B71" s="3">
        <v>13508098</v>
      </c>
      <c r="C71" s="3" t="s">
        <v>63</v>
      </c>
      <c r="D71" s="3">
        <v>29.5</v>
      </c>
      <c r="E71" s="3">
        <v>63</v>
      </c>
      <c r="F71" s="6">
        <v>96</v>
      </c>
      <c r="G71" s="6">
        <v>70</v>
      </c>
      <c r="H71" s="6">
        <v>88</v>
      </c>
      <c r="I71" s="6">
        <v>0</v>
      </c>
      <c r="J71" s="6">
        <v>66.5</v>
      </c>
      <c r="K71" s="6">
        <v>91.57</v>
      </c>
      <c r="L71" s="6">
        <v>87.36</v>
      </c>
      <c r="M71" s="23">
        <v>0</v>
      </c>
      <c r="N71" s="21" t="s">
        <v>55</v>
      </c>
      <c r="O71" s="3">
        <v>72</v>
      </c>
      <c r="P71" s="33">
        <v>17</v>
      </c>
      <c r="Q71" s="19">
        <f>0.3*D71+0.3*E71+0.1*(F71+G71+H71+I71)/4+0.2*(J71+K71+L71)/3 + 0.025*M71+  0.05*O71+0.025*P71/24*100</f>
        <v>55.83283333333334</v>
      </c>
      <c r="R71" s="34" t="s">
        <v>59</v>
      </c>
      <c r="S71" s="17" t="s">
        <v>58</v>
      </c>
    </row>
    <row r="72" spans="1:19">
      <c r="A72" s="3">
        <v>3</v>
      </c>
      <c r="B72" s="3">
        <v>13509022</v>
      </c>
      <c r="C72" s="3" t="s">
        <v>64</v>
      </c>
      <c r="D72" s="3">
        <v>61</v>
      </c>
      <c r="E72" s="3">
        <v>82</v>
      </c>
      <c r="F72" s="6">
        <v>0</v>
      </c>
      <c r="G72" s="6">
        <v>100</v>
      </c>
      <c r="H72" s="6">
        <v>91</v>
      </c>
      <c r="I72" s="6">
        <v>0</v>
      </c>
      <c r="J72" s="6">
        <v>77.5</v>
      </c>
      <c r="K72" s="6">
        <v>91.57</v>
      </c>
      <c r="L72" s="6">
        <v>87.84</v>
      </c>
      <c r="M72" s="23">
        <v>80</v>
      </c>
      <c r="N72" s="21" t="s">
        <v>56</v>
      </c>
      <c r="O72" s="3">
        <v>82</v>
      </c>
      <c r="P72" s="33">
        <v>16</v>
      </c>
      <c r="Q72" s="19">
        <f>0.3*D72+0.3*E72+0.1*(F72+G72+H72+I72)/4+0.2*(J72+K72+L72)/3 + 0.025*M72+  0.05*O72+0.025*P72/24*100</f>
        <v>72.569000000000003</v>
      </c>
      <c r="R72" s="34" t="s">
        <v>55</v>
      </c>
      <c r="S72" s="17" t="s">
        <v>55</v>
      </c>
    </row>
    <row r="73" spans="1:19">
      <c r="A73" s="3">
        <v>4</v>
      </c>
      <c r="B73" s="3">
        <v>13509058</v>
      </c>
      <c r="C73" s="3" t="s">
        <v>65</v>
      </c>
      <c r="D73" s="3">
        <v>39</v>
      </c>
      <c r="E73" s="3">
        <v>29</v>
      </c>
      <c r="F73" s="6">
        <v>60</v>
      </c>
      <c r="G73" s="6">
        <v>70</v>
      </c>
      <c r="H73" s="6">
        <v>88</v>
      </c>
      <c r="I73" s="6">
        <v>0</v>
      </c>
      <c r="J73" s="6">
        <v>54</v>
      </c>
      <c r="K73" s="6">
        <v>77.760000000000005</v>
      </c>
      <c r="L73" s="6">
        <v>87.84</v>
      </c>
      <c r="M73" s="23">
        <v>0</v>
      </c>
      <c r="N73" s="21" t="s">
        <v>59</v>
      </c>
      <c r="O73" s="3">
        <v>67</v>
      </c>
      <c r="P73" s="33">
        <v>14</v>
      </c>
      <c r="Q73" s="19">
        <f>0.3*D73+0.3*E73+0.1*(F73+G73+H73+I73)/4+0.2*(J73+K73+L73)/3 + 0.025*M73+  0.05*O73+0.025*P73/24*100</f>
        <v>45.298333333333332</v>
      </c>
      <c r="R73" s="34" t="s">
        <v>59</v>
      </c>
      <c r="S73" s="17" t="s">
        <v>129</v>
      </c>
    </row>
    <row r="74" spans="1:19">
      <c r="A74" s="3">
        <v>5</v>
      </c>
      <c r="B74" s="3">
        <v>13509070</v>
      </c>
      <c r="C74" s="3" t="s">
        <v>66</v>
      </c>
      <c r="D74" s="3">
        <v>38.5</v>
      </c>
      <c r="E74" s="3">
        <v>58</v>
      </c>
      <c r="F74" s="6">
        <v>95</v>
      </c>
      <c r="G74" s="6">
        <v>60</v>
      </c>
      <c r="H74" s="6">
        <v>85</v>
      </c>
      <c r="I74" s="6">
        <v>90</v>
      </c>
      <c r="J74" s="6">
        <v>54</v>
      </c>
      <c r="K74" s="6">
        <v>91.57</v>
      </c>
      <c r="L74" s="6">
        <v>87.36</v>
      </c>
      <c r="M74" s="23">
        <v>0</v>
      </c>
      <c r="N74" s="21" t="s">
        <v>57</v>
      </c>
      <c r="O74" s="3">
        <v>77</v>
      </c>
      <c r="P74" s="33">
        <v>20</v>
      </c>
      <c r="Q74" s="19">
        <f>0.3*D74+0.3*E74+0.1*(F74+G74+H74+I74)/4+0.2*(J74+K74+L74)/3 + 0.025*M74+  0.05*O74+0.025*P74/24*100</f>
        <v>58.661999999999999</v>
      </c>
      <c r="R74" s="34" t="s">
        <v>58</v>
      </c>
      <c r="S74" s="17" t="s">
        <v>58</v>
      </c>
    </row>
    <row r="75" spans="1:19">
      <c r="A75" s="3">
        <v>6</v>
      </c>
      <c r="B75" s="3">
        <v>13510016</v>
      </c>
      <c r="C75" s="3" t="s">
        <v>67</v>
      </c>
      <c r="D75" s="3">
        <v>51.5</v>
      </c>
      <c r="E75" s="3">
        <v>59</v>
      </c>
      <c r="F75" s="6">
        <v>95</v>
      </c>
      <c r="G75" s="6">
        <v>0</v>
      </c>
      <c r="H75" s="6">
        <v>80</v>
      </c>
      <c r="I75" s="6">
        <v>0</v>
      </c>
      <c r="J75" s="6">
        <v>61</v>
      </c>
      <c r="K75" s="6">
        <v>75.23</v>
      </c>
      <c r="L75" s="6">
        <v>89.3</v>
      </c>
      <c r="M75" s="23">
        <v>0</v>
      </c>
      <c r="N75" s="21" t="s">
        <v>56</v>
      </c>
      <c r="O75" s="3">
        <v>82</v>
      </c>
      <c r="P75" s="33">
        <v>8</v>
      </c>
      <c r="Q75" s="19">
        <f>0.3*D75+0.3*E75+0.1*(F75+G75+H75+I75)/4+0.2*(J75+K75+L75)/3 + 0.025*M75+  0.05*O75+0.025*P75/24*100</f>
        <v>57.49366666666667</v>
      </c>
      <c r="R75" s="34" t="s">
        <v>58</v>
      </c>
      <c r="S75" s="17" t="s">
        <v>58</v>
      </c>
    </row>
    <row r="76" spans="1:19">
      <c r="A76" s="3">
        <v>7</v>
      </c>
      <c r="B76" s="3">
        <v>13510022</v>
      </c>
      <c r="C76" s="3" t="s">
        <v>68</v>
      </c>
      <c r="D76" s="3">
        <v>38.5</v>
      </c>
      <c r="E76" s="3">
        <v>51</v>
      </c>
      <c r="F76" s="6">
        <v>60</v>
      </c>
      <c r="G76" s="6">
        <v>70</v>
      </c>
      <c r="H76" s="6">
        <v>80</v>
      </c>
      <c r="I76" s="6">
        <v>0</v>
      </c>
      <c r="J76" s="6">
        <v>61</v>
      </c>
      <c r="K76" s="6">
        <v>75.23</v>
      </c>
      <c r="L76" s="6">
        <v>89.3</v>
      </c>
      <c r="M76" s="23">
        <v>80</v>
      </c>
      <c r="N76" s="21" t="s">
        <v>58</v>
      </c>
      <c r="O76" s="3">
        <v>62</v>
      </c>
      <c r="P76" s="33">
        <v>19</v>
      </c>
      <c r="Q76" s="19">
        <f>0.3*D76+0.3*E76+0.1*(F76+G76+H76+I76)/4+0.2*(J76+K76+L76)/3 + 0.025*M76+  0.05*O76+0.025*P76/24*100</f>
        <v>54.214499999999994</v>
      </c>
      <c r="R76" s="34" t="s">
        <v>59</v>
      </c>
      <c r="S76" s="17" t="s">
        <v>58</v>
      </c>
    </row>
    <row r="77" spans="1:19">
      <c r="A77" s="3">
        <v>8</v>
      </c>
      <c r="B77" s="3">
        <v>13510046</v>
      </c>
      <c r="C77" s="3" t="s">
        <v>69</v>
      </c>
      <c r="D77" s="3">
        <v>36.5</v>
      </c>
      <c r="E77" s="3">
        <v>33</v>
      </c>
      <c r="F77" s="6">
        <v>80</v>
      </c>
      <c r="G77" s="6">
        <v>0</v>
      </c>
      <c r="H77" s="6">
        <v>90</v>
      </c>
      <c r="I77" s="6">
        <v>0</v>
      </c>
      <c r="J77" s="6">
        <v>77.5</v>
      </c>
      <c r="K77" s="6">
        <v>75.23</v>
      </c>
      <c r="L77" s="6">
        <v>89.3</v>
      </c>
      <c r="M77" s="23">
        <v>0</v>
      </c>
      <c r="N77" s="21" t="s">
        <v>56</v>
      </c>
      <c r="O77" s="3">
        <v>82</v>
      </c>
      <c r="P77" s="33">
        <v>9</v>
      </c>
      <c r="Q77" s="19">
        <f>0.3*D77+0.3*E77+0.1*(F77+G77+H77+I77)/4+0.2*(J77+K77+L77)/3 + 0.025*M77+  0.05*O77+0.025*P77/24*100</f>
        <v>46.272833333333338</v>
      </c>
      <c r="R77" s="34" t="s">
        <v>126</v>
      </c>
      <c r="S77" s="17" t="s">
        <v>129</v>
      </c>
    </row>
    <row r="78" spans="1:19">
      <c r="A78" s="3">
        <v>9</v>
      </c>
      <c r="B78" s="3">
        <v>13510052</v>
      </c>
      <c r="C78" s="3" t="s">
        <v>70</v>
      </c>
      <c r="D78" s="3">
        <v>50</v>
      </c>
      <c r="E78" s="3">
        <v>56</v>
      </c>
      <c r="F78" s="6">
        <v>0</v>
      </c>
      <c r="G78" s="6">
        <v>75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23">
        <v>80</v>
      </c>
      <c r="N78" s="21"/>
      <c r="O78" s="3"/>
      <c r="P78" s="33">
        <v>8</v>
      </c>
      <c r="Q78" s="19">
        <f>0.3*D78+0.3*E78+0.1*(F78+G78+H78+I78)/4+0.2*(J78+K78+L78)/3 + 0.025*M78+  0.05*O78+0.025*P78/24*100</f>
        <v>36.508333333333333</v>
      </c>
      <c r="R78" s="34" t="s">
        <v>59</v>
      </c>
      <c r="S78" s="17" t="s">
        <v>127</v>
      </c>
    </row>
    <row r="79" spans="1:19">
      <c r="A79" s="3">
        <v>10</v>
      </c>
      <c r="B79" s="3">
        <v>13510082</v>
      </c>
      <c r="C79" s="3" t="s">
        <v>71</v>
      </c>
      <c r="D79" s="3">
        <v>39.5</v>
      </c>
      <c r="E79" s="3">
        <v>44</v>
      </c>
      <c r="F79" s="6">
        <v>75</v>
      </c>
      <c r="G79" s="6">
        <v>75</v>
      </c>
      <c r="H79" s="6">
        <v>90</v>
      </c>
      <c r="I79" s="6">
        <v>0</v>
      </c>
      <c r="J79" s="6">
        <v>61</v>
      </c>
      <c r="K79" s="6">
        <v>75.23</v>
      </c>
      <c r="L79" s="6">
        <v>89.3</v>
      </c>
      <c r="M79" s="23">
        <v>80</v>
      </c>
      <c r="N79" s="21" t="s">
        <v>56</v>
      </c>
      <c r="O79" s="3">
        <v>82</v>
      </c>
      <c r="P79" s="33">
        <v>15</v>
      </c>
      <c r="Q79" s="19">
        <f>0.3*D79+0.3*E79+0.1*(F79+G79+H79+I79)/4+0.2*(J79+K79+L79)/3 + 0.025*M79+  0.05*O79+0.025*P79/24*100</f>
        <v>53.747833333333332</v>
      </c>
      <c r="R79" s="34" t="s">
        <v>58</v>
      </c>
      <c r="S79" s="17" t="s">
        <v>58</v>
      </c>
    </row>
    <row r="80" spans="1:19">
      <c r="A80" s="3">
        <v>11</v>
      </c>
      <c r="B80" s="3">
        <v>13511002</v>
      </c>
      <c r="C80" s="3" t="s">
        <v>72</v>
      </c>
      <c r="D80" s="3">
        <v>67.5</v>
      </c>
      <c r="E80" s="3">
        <v>90</v>
      </c>
      <c r="F80" s="6">
        <v>100</v>
      </c>
      <c r="G80" s="6">
        <v>70</v>
      </c>
      <c r="H80" s="6">
        <v>105</v>
      </c>
      <c r="I80" s="6">
        <v>100</v>
      </c>
      <c r="J80" s="6">
        <v>112.5</v>
      </c>
      <c r="K80" s="6">
        <v>57.3</v>
      </c>
      <c r="L80" s="6">
        <v>110</v>
      </c>
      <c r="M80" s="23">
        <v>60</v>
      </c>
      <c r="N80" s="21" t="s">
        <v>56</v>
      </c>
      <c r="O80" s="3">
        <v>82</v>
      </c>
      <c r="P80" s="33">
        <v>21</v>
      </c>
      <c r="Q80" s="19">
        <f>0.3*D80+0.3*E80+0.1*(F80+G80+H80+I80)/4+0.2*(J80+K80+L80)/3 + 0.025*M80+  0.05*O80+0.025*P80/24*100</f>
        <v>83.06583333333333</v>
      </c>
      <c r="R80" s="34" t="s">
        <v>57</v>
      </c>
      <c r="S80" s="17" t="s">
        <v>56</v>
      </c>
    </row>
    <row r="81" spans="1:19">
      <c r="A81" s="3">
        <v>12</v>
      </c>
      <c r="B81" s="3">
        <v>13511004</v>
      </c>
      <c r="C81" s="3" t="s">
        <v>73</v>
      </c>
      <c r="D81" s="3">
        <v>43</v>
      </c>
      <c r="E81" s="3">
        <v>56</v>
      </c>
      <c r="F81" s="6">
        <v>90</v>
      </c>
      <c r="G81" s="6">
        <v>65</v>
      </c>
      <c r="H81" s="6">
        <v>75</v>
      </c>
      <c r="I81" s="6">
        <v>0</v>
      </c>
      <c r="J81" s="6">
        <v>84</v>
      </c>
      <c r="K81" s="6">
        <v>0</v>
      </c>
      <c r="L81" s="6">
        <v>83.2</v>
      </c>
      <c r="M81" s="23">
        <v>60</v>
      </c>
      <c r="N81" s="21"/>
      <c r="O81" s="3"/>
      <c r="P81" s="33">
        <v>20</v>
      </c>
      <c r="Q81" s="19">
        <f>0.3*D81+0.3*E81+0.1*(F81+G81+H81+I81)/4+0.2*(J81+K81+L81)/3 + 0.025*M81+  0.05*O81+0.025*P81/24*100</f>
        <v>50.180000000000007</v>
      </c>
      <c r="R81" s="34" t="s">
        <v>58</v>
      </c>
      <c r="S81" s="17" t="s">
        <v>58</v>
      </c>
    </row>
    <row r="82" spans="1:19">
      <c r="A82" s="3">
        <v>13</v>
      </c>
      <c r="B82" s="3">
        <v>13511006</v>
      </c>
      <c r="C82" s="3" t="s">
        <v>74</v>
      </c>
      <c r="D82" s="3">
        <v>46</v>
      </c>
      <c r="E82" s="3">
        <v>64</v>
      </c>
      <c r="F82" s="6">
        <v>95</v>
      </c>
      <c r="G82" s="6">
        <v>100</v>
      </c>
      <c r="H82" s="6">
        <v>100</v>
      </c>
      <c r="I82" s="6">
        <v>95</v>
      </c>
      <c r="J82" s="6">
        <v>76.97</v>
      </c>
      <c r="K82" s="6">
        <v>64.2</v>
      </c>
      <c r="L82" s="6">
        <v>100</v>
      </c>
      <c r="M82" s="23">
        <v>40</v>
      </c>
      <c r="N82" s="21" t="s">
        <v>57</v>
      </c>
      <c r="O82" s="3">
        <v>77</v>
      </c>
      <c r="P82" s="33">
        <v>20</v>
      </c>
      <c r="Q82" s="19">
        <f>0.3*D82+0.3*E82+0.1*(F82+G82+H82+I82)/4+0.2*(J82+K82+L82)/3 + 0.025*M82+  0.05*O82+0.025*P82/24*100</f>
        <v>65.76133333333334</v>
      </c>
      <c r="R82" s="34" t="s">
        <v>57</v>
      </c>
      <c r="S82" s="17" t="s">
        <v>59</v>
      </c>
    </row>
    <row r="83" spans="1:19">
      <c r="A83" s="3">
        <v>14</v>
      </c>
      <c r="B83" s="3">
        <v>13511008</v>
      </c>
      <c r="C83" s="3" t="s">
        <v>75</v>
      </c>
      <c r="D83" s="3">
        <v>32</v>
      </c>
      <c r="E83" s="3">
        <v>62</v>
      </c>
      <c r="F83" s="6">
        <v>75</v>
      </c>
      <c r="G83" s="6">
        <v>75</v>
      </c>
      <c r="H83" s="6">
        <v>90</v>
      </c>
      <c r="I83" s="6">
        <v>100</v>
      </c>
      <c r="J83" s="6">
        <v>68.3</v>
      </c>
      <c r="K83" s="6">
        <v>70.040000000000006</v>
      </c>
      <c r="L83" s="6">
        <v>83.2</v>
      </c>
      <c r="M83" s="23">
        <v>0</v>
      </c>
      <c r="N83" s="21" t="s">
        <v>55</v>
      </c>
      <c r="O83" s="3">
        <v>72</v>
      </c>
      <c r="P83" s="33">
        <v>16</v>
      </c>
      <c r="Q83" s="19">
        <f>0.3*D83+0.3*E83+0.1*(F83+G83+H83+I83)/4+0.2*(J83+K83+L83)/3 + 0.025*M83+  0.05*O83+0.025*P83/24*100</f>
        <v>56.735999999999997</v>
      </c>
      <c r="R83" s="34" t="s">
        <v>57</v>
      </c>
      <c r="S83" s="17" t="s">
        <v>58</v>
      </c>
    </row>
    <row r="84" spans="1:19">
      <c r="A84" s="3">
        <v>15</v>
      </c>
      <c r="B84" s="3">
        <v>13511012</v>
      </c>
      <c r="C84" s="3" t="s">
        <v>76</v>
      </c>
      <c r="D84" s="3">
        <v>55</v>
      </c>
      <c r="E84" s="3">
        <v>57</v>
      </c>
      <c r="F84" s="6">
        <v>100</v>
      </c>
      <c r="G84" s="6">
        <v>100</v>
      </c>
      <c r="H84" s="6">
        <v>110</v>
      </c>
      <c r="I84" s="6">
        <v>100</v>
      </c>
      <c r="J84" s="6">
        <v>92.4</v>
      </c>
      <c r="K84" s="6">
        <v>106.92</v>
      </c>
      <c r="L84" s="6">
        <v>105</v>
      </c>
      <c r="M84" s="23">
        <v>40</v>
      </c>
      <c r="N84" s="21" t="s">
        <v>57</v>
      </c>
      <c r="O84" s="3">
        <v>77</v>
      </c>
      <c r="P84" s="33">
        <v>21</v>
      </c>
      <c r="Q84" s="19">
        <f>0.3*D84+0.3*E84+0.1*(F84+G84+H84+I84)/4+0.2*(J84+K84+L84)/3 + 0.025*M84+  0.05*O84+0.025*P84/24*100</f>
        <v>71.175499999999985</v>
      </c>
      <c r="R84" s="34" t="s">
        <v>55</v>
      </c>
      <c r="S84" s="17" t="s">
        <v>55</v>
      </c>
    </row>
    <row r="85" spans="1:19">
      <c r="A85" s="3">
        <v>16</v>
      </c>
      <c r="B85" s="3">
        <v>13511014</v>
      </c>
      <c r="C85" s="3" t="s">
        <v>77</v>
      </c>
      <c r="D85" s="3">
        <v>42.5</v>
      </c>
      <c r="E85" s="3">
        <v>58</v>
      </c>
      <c r="F85" s="6">
        <v>90</v>
      </c>
      <c r="G85" s="6">
        <v>90</v>
      </c>
      <c r="H85" s="6">
        <v>0</v>
      </c>
      <c r="I85" s="6">
        <v>90</v>
      </c>
      <c r="J85" s="6">
        <v>84.65</v>
      </c>
      <c r="K85" s="6">
        <v>105.69</v>
      </c>
      <c r="L85" s="6">
        <v>90</v>
      </c>
      <c r="M85" s="23">
        <v>100</v>
      </c>
      <c r="N85" s="21" t="s">
        <v>56</v>
      </c>
      <c r="O85" s="3">
        <v>82</v>
      </c>
      <c r="P85" s="33">
        <v>19</v>
      </c>
      <c r="Q85" s="19">
        <f>0.3*D85+0.3*E85+0.1*(F85+G85+H85+I85)/4+0.2*(J85+K85+L85)/3 + 0.025*M85+  0.05*O85+0.025*P85/24*100</f>
        <v>64.168500000000009</v>
      </c>
      <c r="R85" s="34" t="s">
        <v>127</v>
      </c>
      <c r="S85" s="17" t="s">
        <v>59</v>
      </c>
    </row>
    <row r="86" spans="1:19">
      <c r="A86" s="3">
        <v>17</v>
      </c>
      <c r="B86" s="3">
        <v>13511016</v>
      </c>
      <c r="C86" s="3" t="s">
        <v>78</v>
      </c>
      <c r="D86" s="3">
        <v>56</v>
      </c>
      <c r="E86" s="3">
        <v>80</v>
      </c>
      <c r="F86" s="6">
        <v>95</v>
      </c>
      <c r="G86" s="6">
        <v>85</v>
      </c>
      <c r="H86" s="6">
        <v>110</v>
      </c>
      <c r="I86" s="6">
        <v>95</v>
      </c>
      <c r="J86" s="6">
        <v>104</v>
      </c>
      <c r="K86" s="6">
        <v>103.23</v>
      </c>
      <c r="L86" s="6">
        <v>102.85</v>
      </c>
      <c r="M86" s="23">
        <v>90</v>
      </c>
      <c r="N86" s="21" t="s">
        <v>56</v>
      </c>
      <c r="O86" s="3">
        <v>82</v>
      </c>
      <c r="P86" s="33">
        <v>20</v>
      </c>
      <c r="Q86" s="19">
        <f>0.3*D86+0.3*E86+0.1*(F86+G86+H86+I86)/4+0.2*(J86+K86+L86)/3 + 0.025*M86+  0.05*O86+0.025*P86/24*100</f>
        <v>79.530333333333331</v>
      </c>
      <c r="R86" s="34" t="s">
        <v>57</v>
      </c>
      <c r="S86" s="17" t="s">
        <v>56</v>
      </c>
    </row>
    <row r="87" spans="1:19">
      <c r="A87" s="4">
        <v>18</v>
      </c>
      <c r="B87" s="4">
        <v>13511018</v>
      </c>
      <c r="C87" s="4" t="s">
        <v>79</v>
      </c>
      <c r="D87" s="4">
        <v>0</v>
      </c>
      <c r="E87" s="4">
        <v>0</v>
      </c>
      <c r="F87" s="13">
        <v>100</v>
      </c>
      <c r="G87" s="13">
        <v>80</v>
      </c>
      <c r="H87" s="13">
        <v>0</v>
      </c>
      <c r="I87" s="13">
        <v>0</v>
      </c>
      <c r="J87" s="13">
        <v>104</v>
      </c>
      <c r="K87" s="13">
        <v>70.040000000000006</v>
      </c>
      <c r="L87" s="14"/>
      <c r="M87" s="23">
        <v>40</v>
      </c>
      <c r="N87" s="22"/>
      <c r="O87" s="4"/>
      <c r="P87" s="33">
        <v>9</v>
      </c>
      <c r="Q87" s="19">
        <f>0.3*D87+0.3*E87+0.1*(F87+G87+H87+I87)/4+0.2*(J87+K87+L87)/3 + 0.025*M87+  0.05*O87+0.025*P87/24*100</f>
        <v>18.040166666666671</v>
      </c>
      <c r="R87" s="34"/>
      <c r="S87" s="17" t="s">
        <v>127</v>
      </c>
    </row>
    <row r="88" spans="1:19">
      <c r="A88" s="3">
        <v>19</v>
      </c>
      <c r="B88" s="3">
        <v>13511020</v>
      </c>
      <c r="C88" s="3" t="s">
        <v>80</v>
      </c>
      <c r="D88" s="3">
        <v>84</v>
      </c>
      <c r="E88" s="3">
        <v>81</v>
      </c>
      <c r="F88" s="6">
        <v>95</v>
      </c>
      <c r="G88" s="6">
        <v>100</v>
      </c>
      <c r="H88" s="6">
        <v>100</v>
      </c>
      <c r="I88" s="6">
        <v>100</v>
      </c>
      <c r="J88" s="6">
        <v>95</v>
      </c>
      <c r="K88" s="6">
        <v>104.43</v>
      </c>
      <c r="L88" s="6">
        <v>101.01</v>
      </c>
      <c r="M88" s="23">
        <v>85</v>
      </c>
      <c r="N88" s="21"/>
      <c r="O88" s="3"/>
      <c r="P88" s="33">
        <v>22</v>
      </c>
      <c r="Q88" s="19">
        <f>0.3*D88+0.3*E88+0.1*(F88+G88+H88+I88)/4+0.2*(J88+K88+L88)/3 + 0.025*M88+  0.05*O88+0.025*P88/24*100</f>
        <v>83.821000000000012</v>
      </c>
      <c r="R88" s="34" t="s">
        <v>55</v>
      </c>
      <c r="S88" s="17" t="s">
        <v>56</v>
      </c>
    </row>
    <row r="89" spans="1:19">
      <c r="A89" s="3">
        <v>20</v>
      </c>
      <c r="B89" s="3">
        <v>13511026</v>
      </c>
      <c r="C89" s="3" t="s">
        <v>81</v>
      </c>
      <c r="D89" s="3">
        <v>42</v>
      </c>
      <c r="E89" s="3">
        <v>57</v>
      </c>
      <c r="F89" s="6">
        <v>100</v>
      </c>
      <c r="G89" s="6">
        <v>100</v>
      </c>
      <c r="H89" s="6">
        <v>91</v>
      </c>
      <c r="I89" s="7">
        <v>100</v>
      </c>
      <c r="J89" s="6">
        <v>70</v>
      </c>
      <c r="K89" s="6">
        <v>101.1</v>
      </c>
      <c r="L89" s="6">
        <v>101.36</v>
      </c>
      <c r="M89" s="23">
        <v>40</v>
      </c>
      <c r="N89" s="21" t="s">
        <v>56</v>
      </c>
      <c r="O89" s="3">
        <v>82</v>
      </c>
      <c r="P89" s="33">
        <v>22</v>
      </c>
      <c r="Q89" s="19">
        <f>0.3*D89+0.3*E89+0.1*(F89+G89+H89+I89)/4+0.2*(J89+K89+L89)/3 + 0.025*M89+  0.05*O89+0.025*P89/24*100</f>
        <v>65.030666666666662</v>
      </c>
      <c r="R89" s="34" t="s">
        <v>57</v>
      </c>
      <c r="S89" s="17" t="s">
        <v>59</v>
      </c>
    </row>
    <row r="90" spans="1:19">
      <c r="A90" s="3">
        <v>21</v>
      </c>
      <c r="B90" s="3">
        <v>13511028</v>
      </c>
      <c r="C90" s="3" t="s">
        <v>82</v>
      </c>
      <c r="D90" s="3">
        <v>44.5</v>
      </c>
      <c r="E90" s="3">
        <v>52</v>
      </c>
      <c r="F90" s="6">
        <v>90</v>
      </c>
      <c r="G90" s="6">
        <v>0</v>
      </c>
      <c r="H90" s="6">
        <v>110</v>
      </c>
      <c r="I90" s="6">
        <v>95</v>
      </c>
      <c r="J90" s="6">
        <v>95.03</v>
      </c>
      <c r="K90" s="6">
        <v>95.69</v>
      </c>
      <c r="L90" s="6">
        <v>104.25</v>
      </c>
      <c r="M90" s="23">
        <v>40</v>
      </c>
      <c r="N90" s="21" t="s">
        <v>56</v>
      </c>
      <c r="O90" s="3">
        <v>82</v>
      </c>
      <c r="P90" s="33">
        <v>22</v>
      </c>
      <c r="Q90" s="19">
        <f>0.3*D90+0.3*E90+0.1*(F90+G90+H90+I90)/4+0.2*(J90+K90+L90)/3 + 0.025*M90+  0.05*O90+0.025*P90/24*100</f>
        <v>63.381333333333338</v>
      </c>
      <c r="R90" s="34" t="s">
        <v>57</v>
      </c>
      <c r="S90" s="17" t="s">
        <v>59</v>
      </c>
    </row>
    <row r="91" spans="1:19">
      <c r="A91" s="3">
        <v>22</v>
      </c>
      <c r="B91" s="3">
        <v>13511030</v>
      </c>
      <c r="C91" s="3" t="s">
        <v>83</v>
      </c>
      <c r="D91" s="3">
        <v>60</v>
      </c>
      <c r="E91" s="3">
        <v>95</v>
      </c>
      <c r="F91" s="6">
        <v>99</v>
      </c>
      <c r="G91" s="6">
        <v>100</v>
      </c>
      <c r="H91" s="6">
        <v>107</v>
      </c>
      <c r="I91" s="6">
        <v>100</v>
      </c>
      <c r="J91" s="6">
        <v>84</v>
      </c>
      <c r="K91" s="6">
        <v>113</v>
      </c>
      <c r="L91" s="6">
        <v>103.37</v>
      </c>
      <c r="M91" s="23">
        <v>40</v>
      </c>
      <c r="N91" s="21" t="s">
        <v>57</v>
      </c>
      <c r="O91" s="3">
        <v>77</v>
      </c>
      <c r="P91" s="33">
        <v>19</v>
      </c>
      <c r="Q91" s="19">
        <f>0.3*D91+0.3*E91+0.1*(F91+G91+H91+I91)/4+0.2*(J91+K91+L91)/3 + 0.025*M91+  0.05*O91+0.025*P91/24*100</f>
        <v>83.503833333333333</v>
      </c>
      <c r="R91" s="34" t="s">
        <v>56</v>
      </c>
      <c r="S91" s="17" t="s">
        <v>56</v>
      </c>
    </row>
    <row r="92" spans="1:19">
      <c r="A92" s="3">
        <v>23</v>
      </c>
      <c r="B92" s="3">
        <v>13511032</v>
      </c>
      <c r="C92" s="3" t="s">
        <v>84</v>
      </c>
      <c r="D92" s="3">
        <v>80.5</v>
      </c>
      <c r="E92" s="3">
        <v>58</v>
      </c>
      <c r="F92" s="6">
        <v>98</v>
      </c>
      <c r="G92" s="6">
        <v>100</v>
      </c>
      <c r="H92" s="6">
        <v>92</v>
      </c>
      <c r="I92" s="6">
        <v>100</v>
      </c>
      <c r="J92" s="6">
        <v>84</v>
      </c>
      <c r="K92" s="6">
        <v>105.69</v>
      </c>
      <c r="L92" s="6">
        <v>103</v>
      </c>
      <c r="M92" s="23">
        <v>0</v>
      </c>
      <c r="N92" s="21" t="s">
        <v>57</v>
      </c>
      <c r="O92" s="3">
        <v>77</v>
      </c>
      <c r="P92" s="33">
        <v>19</v>
      </c>
      <c r="Q92" s="19">
        <f>0.3*D92+0.3*E92+0.1*(F92+G92+H92+I92)/4+0.2*(J92+K92+L92)/3 + 0.025*M92+  0.05*O92+0.025*P92/24*100</f>
        <v>76.641833333333338</v>
      </c>
      <c r="R92" s="34" t="s">
        <v>55</v>
      </c>
      <c r="S92" s="17" t="s">
        <v>57</v>
      </c>
    </row>
    <row r="93" spans="1:19">
      <c r="A93" s="3">
        <v>24</v>
      </c>
      <c r="B93" s="3">
        <v>13511036</v>
      </c>
      <c r="C93" s="3" t="s">
        <v>85</v>
      </c>
      <c r="D93" s="3">
        <v>31</v>
      </c>
      <c r="E93" s="3">
        <v>35</v>
      </c>
      <c r="F93" s="6">
        <v>95</v>
      </c>
      <c r="G93" s="6">
        <v>90</v>
      </c>
      <c r="H93" s="6">
        <v>95</v>
      </c>
      <c r="I93" s="6">
        <v>100</v>
      </c>
      <c r="J93" s="6">
        <v>84.65</v>
      </c>
      <c r="K93" s="6">
        <v>57.3</v>
      </c>
      <c r="L93" s="6">
        <v>103</v>
      </c>
      <c r="M93" s="23">
        <v>60</v>
      </c>
      <c r="N93" s="21" t="s">
        <v>57</v>
      </c>
      <c r="O93" s="3">
        <v>77</v>
      </c>
      <c r="P93" s="33">
        <v>18</v>
      </c>
      <c r="Q93" s="19">
        <f>0.3*D93+0.3*E93+0.1*(F93+G93+H93+I93)/4+0.2*(J93+K93+L93)/3 + 0.025*M93+  0.05*O93+0.025*P93/24*100</f>
        <v>52.854999999999997</v>
      </c>
      <c r="R93" s="34" t="s">
        <v>128</v>
      </c>
      <c r="S93" s="17" t="s">
        <v>58</v>
      </c>
    </row>
    <row r="94" spans="1:19">
      <c r="A94" s="3">
        <v>25</v>
      </c>
      <c r="B94" s="3">
        <v>13511038</v>
      </c>
      <c r="C94" s="3" t="s">
        <v>86</v>
      </c>
      <c r="D94" s="3">
        <v>65</v>
      </c>
      <c r="E94" s="3">
        <v>68</v>
      </c>
      <c r="F94" s="6">
        <v>98</v>
      </c>
      <c r="G94" s="6">
        <v>70</v>
      </c>
      <c r="H94" s="6">
        <v>80</v>
      </c>
      <c r="I94" s="6">
        <v>90</v>
      </c>
      <c r="J94" s="6">
        <v>84</v>
      </c>
      <c r="K94" s="6">
        <v>20</v>
      </c>
      <c r="L94" s="6">
        <v>83.81</v>
      </c>
      <c r="M94" s="23">
        <v>0</v>
      </c>
      <c r="N94" s="21" t="s">
        <v>57</v>
      </c>
      <c r="O94" s="3">
        <v>77</v>
      </c>
      <c r="P94" s="33">
        <v>20</v>
      </c>
      <c r="Q94" s="19">
        <f>0.3*D94+0.3*E94+0.1*(F94+G94+H94+I94)/4+0.2*(J94+K94+L94)/3 + 0.025*M94+  0.05*O94+0.025*P94/24*100</f>
        <v>66.804000000000002</v>
      </c>
      <c r="R94" s="34" t="s">
        <v>55</v>
      </c>
      <c r="S94" s="17" t="s">
        <v>59</v>
      </c>
    </row>
    <row r="95" spans="1:19">
      <c r="A95" s="3">
        <v>26</v>
      </c>
      <c r="B95" s="3">
        <v>13511040</v>
      </c>
      <c r="C95" s="3" t="s">
        <v>87</v>
      </c>
      <c r="D95" s="3">
        <v>67.5</v>
      </c>
      <c r="E95" s="3">
        <v>80</v>
      </c>
      <c r="F95" s="6">
        <v>100</v>
      </c>
      <c r="G95" s="6">
        <v>0</v>
      </c>
      <c r="H95" s="6">
        <v>91</v>
      </c>
      <c r="I95" s="6">
        <v>100</v>
      </c>
      <c r="J95" s="6">
        <v>84</v>
      </c>
      <c r="K95" s="6">
        <v>20</v>
      </c>
      <c r="L95" s="6">
        <v>101.36</v>
      </c>
      <c r="M95" s="23">
        <v>60</v>
      </c>
      <c r="N95" s="21" t="s">
        <v>56</v>
      </c>
      <c r="O95" s="3">
        <v>82</v>
      </c>
      <c r="P95" s="33">
        <v>22</v>
      </c>
      <c r="Q95" s="19">
        <f>0.3*D95+0.3*E95+0.1*(F95+G95+H95+I95)/4+0.2*(J95+K95+L95)/3 + 0.025*M95+  0.05*O95+0.025*P95/24*100</f>
        <v>73.10733333333333</v>
      </c>
      <c r="R95" s="34" t="s">
        <v>55</v>
      </c>
      <c r="S95" s="17" t="s">
        <v>55</v>
      </c>
    </row>
    <row r="96" spans="1:19">
      <c r="A96" s="3">
        <v>27</v>
      </c>
      <c r="B96" s="3">
        <v>13511042</v>
      </c>
      <c r="C96" s="3" t="s">
        <v>88</v>
      </c>
      <c r="D96" s="3">
        <v>25</v>
      </c>
      <c r="E96" s="3">
        <v>45</v>
      </c>
      <c r="F96" s="6">
        <v>90</v>
      </c>
      <c r="G96" s="6">
        <v>70</v>
      </c>
      <c r="H96" s="6">
        <v>75</v>
      </c>
      <c r="I96" s="6">
        <v>95</v>
      </c>
      <c r="J96" s="6">
        <v>84</v>
      </c>
      <c r="K96" s="6">
        <v>60.03</v>
      </c>
      <c r="L96" s="6">
        <v>92.36</v>
      </c>
      <c r="M96" s="23">
        <v>60</v>
      </c>
      <c r="N96" s="21" t="s">
        <v>57</v>
      </c>
      <c r="O96" s="3"/>
      <c r="P96" s="33">
        <v>20</v>
      </c>
      <c r="Q96" s="19">
        <f>0.3*D96+0.3*E96+0.1*(F96+G96+H96+I96)/4+0.2*(J96+K96+L96)/3 + 0.025*M96+  0.05*O96+0.025*P96/24*100</f>
        <v>48.592666666666666</v>
      </c>
      <c r="R96" s="34" t="s">
        <v>59</v>
      </c>
      <c r="S96" s="17" t="s">
        <v>58</v>
      </c>
    </row>
    <row r="97" spans="1:19">
      <c r="A97" s="3">
        <v>28</v>
      </c>
      <c r="B97" s="3">
        <v>13511044</v>
      </c>
      <c r="C97" s="3" t="s">
        <v>89</v>
      </c>
      <c r="D97" s="3">
        <v>84</v>
      </c>
      <c r="E97" s="3">
        <v>66</v>
      </c>
      <c r="F97" s="6">
        <v>100</v>
      </c>
      <c r="G97" s="6">
        <v>100</v>
      </c>
      <c r="H97" s="6">
        <v>90</v>
      </c>
      <c r="I97" s="6">
        <v>95</v>
      </c>
      <c r="J97" s="6">
        <v>70</v>
      </c>
      <c r="K97" s="6">
        <v>103</v>
      </c>
      <c r="L97" s="6">
        <v>98.54</v>
      </c>
      <c r="M97" s="23">
        <v>90</v>
      </c>
      <c r="N97" s="21" t="s">
        <v>57</v>
      </c>
      <c r="O97" s="3">
        <v>77</v>
      </c>
      <c r="P97" s="33">
        <v>20</v>
      </c>
      <c r="Q97" s="19">
        <f>0.3*D97+0.3*E97+0.1*(F97+G97+H97+I97)/4+0.2*(J97+K97+L97)/3 + 0.025*M97+  0.05*O97+0.025*P97/24*100</f>
        <v>80.910999999999987</v>
      </c>
      <c r="R97" s="34" t="s">
        <v>56</v>
      </c>
      <c r="S97" s="17" t="s">
        <v>56</v>
      </c>
    </row>
    <row r="98" spans="1:19">
      <c r="A98" s="3">
        <v>29</v>
      </c>
      <c r="B98" s="3">
        <v>13511046</v>
      </c>
      <c r="C98" s="3" t="s">
        <v>90</v>
      </c>
      <c r="D98" s="3">
        <v>67.5</v>
      </c>
      <c r="E98" s="3">
        <v>69</v>
      </c>
      <c r="F98" s="6">
        <v>95</v>
      </c>
      <c r="G98" s="6">
        <v>100</v>
      </c>
      <c r="H98" s="6">
        <v>90</v>
      </c>
      <c r="I98" s="6">
        <v>90</v>
      </c>
      <c r="J98" s="6">
        <v>112.5</v>
      </c>
      <c r="K98" s="6">
        <v>104.98</v>
      </c>
      <c r="L98" s="6">
        <v>110</v>
      </c>
      <c r="M98" s="23">
        <v>60</v>
      </c>
      <c r="N98" s="21" t="s">
        <v>56</v>
      </c>
      <c r="O98" s="3">
        <v>82</v>
      </c>
      <c r="P98" s="33">
        <v>19</v>
      </c>
      <c r="Q98" s="19">
        <f>0.3*D98+0.3*E98+0.1*(F98+G98+H98+I98)/4+0.2*(J98+K98+L98)/3 + 0.025*M98+  0.05*O98+0.025*P98/24*100</f>
        <v>79.736166666666676</v>
      </c>
      <c r="R98" s="34" t="s">
        <v>56</v>
      </c>
      <c r="S98" s="17" t="s">
        <v>56</v>
      </c>
    </row>
    <row r="99" spans="1:19">
      <c r="A99" s="3">
        <v>30</v>
      </c>
      <c r="B99" s="3">
        <v>13511048</v>
      </c>
      <c r="C99" s="3" t="s">
        <v>91</v>
      </c>
      <c r="D99" s="3">
        <v>74</v>
      </c>
      <c r="E99" s="3">
        <v>56</v>
      </c>
      <c r="F99" s="6">
        <v>100</v>
      </c>
      <c r="G99" s="6">
        <v>0</v>
      </c>
      <c r="H99" s="6">
        <v>95</v>
      </c>
      <c r="I99" s="6">
        <v>100</v>
      </c>
      <c r="J99" s="6">
        <v>90.5</v>
      </c>
      <c r="K99" s="6">
        <v>20</v>
      </c>
      <c r="L99" s="6">
        <v>101.01</v>
      </c>
      <c r="M99" s="23">
        <v>90</v>
      </c>
      <c r="N99" s="21" t="s">
        <v>57</v>
      </c>
      <c r="O99" s="3">
        <v>77</v>
      </c>
      <c r="P99" s="33">
        <v>20</v>
      </c>
      <c r="Q99" s="19">
        <f>0.3*D99+0.3*E99+0.1*(F99+G99+H99+I99)/4+0.2*(J99+K99+L99)/3 + 0.025*M99+  0.05*O99+0.025*P99/24*100</f>
        <v>68.658999999999992</v>
      </c>
      <c r="R99" s="34" t="s">
        <v>57</v>
      </c>
      <c r="S99" s="17" t="s">
        <v>55</v>
      </c>
    </row>
    <row r="100" spans="1:19">
      <c r="A100" s="3">
        <v>31</v>
      </c>
      <c r="B100" s="3">
        <v>13511052</v>
      </c>
      <c r="C100" s="3" t="s">
        <v>92</v>
      </c>
      <c r="D100" s="3">
        <v>45</v>
      </c>
      <c r="E100" s="3">
        <v>51</v>
      </c>
      <c r="F100" s="6">
        <v>85</v>
      </c>
      <c r="G100" s="6">
        <v>75</v>
      </c>
      <c r="H100" s="6">
        <v>80</v>
      </c>
      <c r="I100" s="6">
        <v>0</v>
      </c>
      <c r="J100" s="6">
        <v>20</v>
      </c>
      <c r="K100" s="6">
        <v>60.03</v>
      </c>
      <c r="L100" s="6">
        <v>83.81</v>
      </c>
      <c r="M100" s="23">
        <v>55</v>
      </c>
      <c r="N100" s="21"/>
      <c r="O100" s="3"/>
      <c r="P100" s="33">
        <v>22</v>
      </c>
      <c r="Q100" s="19">
        <f>0.3*D100+0.3*E100+0.1*(F100+G100+H100+I100)/4+0.2*(J100+K100+L100)/3 + 0.025*M100+  0.05*O100+0.025*P100/24*100</f>
        <v>49.389333333333326</v>
      </c>
      <c r="R100" s="34" t="s">
        <v>58</v>
      </c>
      <c r="S100" s="17" t="s">
        <v>58</v>
      </c>
    </row>
    <row r="101" spans="1:19">
      <c r="A101" s="3">
        <v>32</v>
      </c>
      <c r="B101" s="3">
        <v>13511054</v>
      </c>
      <c r="C101" s="3" t="s">
        <v>93</v>
      </c>
      <c r="D101" s="3">
        <v>52</v>
      </c>
      <c r="E101" s="3">
        <v>80</v>
      </c>
      <c r="F101" s="6">
        <v>100</v>
      </c>
      <c r="G101" s="6">
        <v>80</v>
      </c>
      <c r="H101" s="6">
        <v>110</v>
      </c>
      <c r="I101" s="6">
        <v>100</v>
      </c>
      <c r="J101" s="6">
        <v>92.4</v>
      </c>
      <c r="K101" s="6">
        <v>57.3</v>
      </c>
      <c r="L101" s="6">
        <v>90</v>
      </c>
      <c r="M101" s="23">
        <v>40</v>
      </c>
      <c r="N101" s="21" t="s">
        <v>55</v>
      </c>
      <c r="O101" s="3">
        <v>72</v>
      </c>
      <c r="P101" s="33">
        <v>19</v>
      </c>
      <c r="Q101" s="19">
        <f>0.3*D101+0.3*E101+0.1*(F101+G101+H101+I101)/4+0.2*(J101+K101+L101)/3 + 0.025*M101+  0.05*O101+0.025*P101/24*100</f>
        <v>71.909166666666664</v>
      </c>
      <c r="R101" s="34" t="s">
        <v>57</v>
      </c>
      <c r="S101" s="17" t="s">
        <v>55</v>
      </c>
    </row>
    <row r="102" spans="1:19">
      <c r="A102" s="3">
        <v>33</v>
      </c>
      <c r="B102" s="3">
        <v>13511058</v>
      </c>
      <c r="C102" s="3" t="s">
        <v>94</v>
      </c>
      <c r="D102" s="3">
        <v>66.5</v>
      </c>
      <c r="E102" s="3">
        <v>51</v>
      </c>
      <c r="F102" s="6">
        <v>95</v>
      </c>
      <c r="G102" s="6">
        <v>80</v>
      </c>
      <c r="H102" s="6">
        <v>110</v>
      </c>
      <c r="I102" s="6">
        <v>100</v>
      </c>
      <c r="J102" s="6">
        <v>112.5</v>
      </c>
      <c r="K102" s="6">
        <v>64.2</v>
      </c>
      <c r="L102" s="6">
        <v>103.37</v>
      </c>
      <c r="M102" s="23">
        <v>40</v>
      </c>
      <c r="N102" s="21" t="s">
        <v>55</v>
      </c>
      <c r="O102" s="3">
        <v>72</v>
      </c>
      <c r="P102" s="33">
        <v>20</v>
      </c>
      <c r="Q102" s="19">
        <f>0.3*D102+0.3*E102+0.1*(F102+G102+H102+I102)/4+0.2*(J102+K102+L102)/3 + 0.025*M102+  0.05*O102+0.025*P102/24*100</f>
        <v>70.22966666666666</v>
      </c>
      <c r="R102" s="34" t="s">
        <v>55</v>
      </c>
      <c r="S102" s="17" t="s">
        <v>55</v>
      </c>
    </row>
    <row r="103" spans="1:19">
      <c r="A103" s="3">
        <v>34</v>
      </c>
      <c r="B103" s="3">
        <v>13511060</v>
      </c>
      <c r="C103" s="3" t="s">
        <v>95</v>
      </c>
      <c r="D103" s="3">
        <v>38</v>
      </c>
      <c r="E103" s="3">
        <v>49</v>
      </c>
      <c r="F103" s="6">
        <v>99</v>
      </c>
      <c r="G103" s="6">
        <v>70</v>
      </c>
      <c r="H103" s="6">
        <v>80</v>
      </c>
      <c r="I103" s="6">
        <v>90</v>
      </c>
      <c r="J103" s="6">
        <v>100</v>
      </c>
      <c r="K103" s="6">
        <v>105.69</v>
      </c>
      <c r="L103" s="6">
        <v>79</v>
      </c>
      <c r="M103" s="23">
        <v>0</v>
      </c>
      <c r="N103" s="21" t="s">
        <v>57</v>
      </c>
      <c r="O103" s="3">
        <v>77</v>
      </c>
      <c r="P103" s="33">
        <v>20</v>
      </c>
      <c r="Q103" s="19">
        <f>0.3*D103+0.3*E103+0.1*(F103+G103+H103+I103)/4+0.2*(J103+K103+L103)/3 + 0.025*M103+  0.05*O103+0.025*P103/24*100</f>
        <v>59.487666666666669</v>
      </c>
      <c r="R103" s="34" t="s">
        <v>59</v>
      </c>
      <c r="S103" s="17" t="s">
        <v>58</v>
      </c>
    </row>
    <row r="104" spans="1:19">
      <c r="A104" s="3">
        <v>35</v>
      </c>
      <c r="B104" s="3">
        <v>13511062</v>
      </c>
      <c r="C104" s="3" t="s">
        <v>96</v>
      </c>
      <c r="D104" s="3">
        <v>51.5</v>
      </c>
      <c r="E104" s="3">
        <v>48</v>
      </c>
      <c r="F104" s="6">
        <v>100</v>
      </c>
      <c r="G104" s="6">
        <v>100</v>
      </c>
      <c r="H104" s="6">
        <v>100</v>
      </c>
      <c r="I104" s="6">
        <v>100</v>
      </c>
      <c r="J104" s="6">
        <v>100</v>
      </c>
      <c r="K104" s="6">
        <v>110</v>
      </c>
      <c r="L104" s="6">
        <v>105.74</v>
      </c>
      <c r="M104" s="23">
        <v>55</v>
      </c>
      <c r="N104" s="21" t="s">
        <v>57</v>
      </c>
      <c r="O104" s="3">
        <v>77</v>
      </c>
      <c r="P104" s="33">
        <v>22</v>
      </c>
      <c r="Q104" s="19">
        <f>0.3*D104+0.3*E104+0.1*(F104+G104+H104+I104)/4+0.2*(J104+K104+L104)/3 + 0.025*M104+  0.05*O104+0.025*P104/24*100</f>
        <v>68.415999999999997</v>
      </c>
      <c r="R104" s="34" t="s">
        <v>55</v>
      </c>
      <c r="S104" s="17" t="s">
        <v>55</v>
      </c>
    </row>
    <row r="105" spans="1:19">
      <c r="A105" s="3">
        <v>36</v>
      </c>
      <c r="B105" s="3">
        <v>13511064</v>
      </c>
      <c r="C105" s="3" t="s">
        <v>97</v>
      </c>
      <c r="D105" s="3">
        <v>32</v>
      </c>
      <c r="E105" s="3">
        <v>21</v>
      </c>
      <c r="F105" s="6">
        <v>90</v>
      </c>
      <c r="G105" s="6">
        <v>65</v>
      </c>
      <c r="H105" s="6">
        <v>100</v>
      </c>
      <c r="I105" s="6">
        <v>100</v>
      </c>
      <c r="J105" s="6">
        <v>20</v>
      </c>
      <c r="K105" s="6">
        <v>113</v>
      </c>
      <c r="L105" s="6">
        <v>103</v>
      </c>
      <c r="M105" s="23">
        <v>55</v>
      </c>
      <c r="N105" s="21" t="s">
        <v>57</v>
      </c>
      <c r="O105" s="3">
        <v>77</v>
      </c>
      <c r="P105" s="33">
        <v>20</v>
      </c>
      <c r="Q105" s="19">
        <f>0.3*D105+0.3*E105+0.1*(F105+G105+H105+I105)/4+0.2*(J105+K105+L105)/3 + 0.025*M105+  0.05*O105+0.025*P105/24*100</f>
        <v>47.81666666666667</v>
      </c>
      <c r="R105" s="34" t="s">
        <v>55</v>
      </c>
      <c r="S105" s="17" t="s">
        <v>58</v>
      </c>
    </row>
    <row r="106" spans="1:19">
      <c r="A106" s="3">
        <v>37</v>
      </c>
      <c r="B106" s="3">
        <v>13511066</v>
      </c>
      <c r="C106" s="3" t="s">
        <v>98</v>
      </c>
      <c r="D106" s="3">
        <v>55.5</v>
      </c>
      <c r="E106" s="3">
        <v>52</v>
      </c>
      <c r="F106" s="6">
        <v>90</v>
      </c>
      <c r="G106" s="6">
        <v>70</v>
      </c>
      <c r="H106" s="6">
        <v>110</v>
      </c>
      <c r="I106" s="6">
        <v>85</v>
      </c>
      <c r="J106" s="6">
        <v>95</v>
      </c>
      <c r="K106" s="6">
        <v>91.87</v>
      </c>
      <c r="L106" s="6">
        <v>105</v>
      </c>
      <c r="M106" s="23">
        <v>85</v>
      </c>
      <c r="N106" s="21" t="s">
        <v>57</v>
      </c>
      <c r="O106" s="3">
        <v>77</v>
      </c>
      <c r="P106" s="33">
        <v>22</v>
      </c>
      <c r="Q106" s="19">
        <f>0.3*D106+0.3*E106+0.1*(F106+G106+H106+I106)/4+0.2*(J106+K106+L106)/3 + 0.025*M106+  0.05*O106+0.025*P106/24*100</f>
        <v>68.849666666666664</v>
      </c>
      <c r="R106" s="34" t="s">
        <v>59</v>
      </c>
      <c r="S106" s="17" t="s">
        <v>55</v>
      </c>
    </row>
    <row r="107" spans="1:19">
      <c r="A107" s="3">
        <v>38</v>
      </c>
      <c r="B107" s="3">
        <v>13511068</v>
      </c>
      <c r="C107" s="3" t="s">
        <v>99</v>
      </c>
      <c r="D107" s="3">
        <v>38.5</v>
      </c>
      <c r="E107" s="3">
        <v>73</v>
      </c>
      <c r="F107" s="6">
        <v>100</v>
      </c>
      <c r="G107" s="6">
        <v>85</v>
      </c>
      <c r="H107" s="6">
        <v>93</v>
      </c>
      <c r="I107" s="6">
        <v>95</v>
      </c>
      <c r="J107" s="6">
        <v>84</v>
      </c>
      <c r="K107" s="6">
        <v>104.98</v>
      </c>
      <c r="L107" s="6">
        <v>110</v>
      </c>
      <c r="M107" s="23">
        <v>60</v>
      </c>
      <c r="N107" s="21" t="s">
        <v>56</v>
      </c>
      <c r="O107" s="3">
        <v>82</v>
      </c>
      <c r="P107" s="33">
        <v>22</v>
      </c>
      <c r="Q107" s="19">
        <f>0.3*D107+0.3*E107+0.1*(F107+G107+H107+I107)/4+0.2*(J107+K107+L107)/3 + 0.025*M107+  0.05*O107+0.025*P107/24*100</f>
        <v>70.598666666666659</v>
      </c>
      <c r="R107" s="34" t="s">
        <v>128</v>
      </c>
      <c r="S107" s="17" t="s">
        <v>55</v>
      </c>
    </row>
    <row r="108" spans="1:19">
      <c r="A108" s="3">
        <v>39</v>
      </c>
      <c r="B108" s="3">
        <v>13511070</v>
      </c>
      <c r="C108" s="3" t="s">
        <v>100</v>
      </c>
      <c r="D108" s="3">
        <v>93.5</v>
      </c>
      <c r="E108" s="3">
        <v>82</v>
      </c>
      <c r="F108" s="6">
        <v>100</v>
      </c>
      <c r="G108" s="6">
        <v>100</v>
      </c>
      <c r="H108" s="6">
        <v>100</v>
      </c>
      <c r="I108" s="6">
        <v>100</v>
      </c>
      <c r="J108" s="6">
        <v>100</v>
      </c>
      <c r="K108" s="6">
        <v>110</v>
      </c>
      <c r="L108" s="6">
        <v>109.3</v>
      </c>
      <c r="M108" s="23">
        <v>55</v>
      </c>
      <c r="N108" s="21" t="s">
        <v>56</v>
      </c>
      <c r="O108" s="3">
        <v>82</v>
      </c>
      <c r="P108" s="33">
        <v>22</v>
      </c>
      <c r="Q108" s="19">
        <f>0.3*D108+0.3*E108+0.1*(F108+G108+H108+I108)/4+0.2*(J108+K108+L108)/3 + 0.025*M108+  0.05*O108+0.025*P108/24*100</f>
        <v>91.703333333333333</v>
      </c>
      <c r="R108" s="34" t="s">
        <v>56</v>
      </c>
      <c r="S108" s="17" t="s">
        <v>56</v>
      </c>
    </row>
    <row r="109" spans="1:19">
      <c r="A109" s="3">
        <v>40</v>
      </c>
      <c r="B109" s="3">
        <v>13511072</v>
      </c>
      <c r="C109" s="3" t="s">
        <v>101</v>
      </c>
      <c r="D109" s="3">
        <v>74</v>
      </c>
      <c r="E109" s="3">
        <v>61</v>
      </c>
      <c r="F109" s="6">
        <v>97</v>
      </c>
      <c r="G109" s="6">
        <v>0</v>
      </c>
      <c r="H109" s="6">
        <v>95</v>
      </c>
      <c r="I109" s="6">
        <v>0</v>
      </c>
      <c r="J109" s="6">
        <v>106.5</v>
      </c>
      <c r="K109" s="6">
        <v>106.92</v>
      </c>
      <c r="L109" s="6">
        <v>92.36</v>
      </c>
      <c r="M109" s="23">
        <v>50</v>
      </c>
      <c r="N109" s="21" t="s">
        <v>57</v>
      </c>
      <c r="O109" s="3">
        <v>77</v>
      </c>
      <c r="P109" s="33">
        <v>22</v>
      </c>
      <c r="Q109" s="19">
        <f>0.3*D109+0.3*E109+0.1*(F109+G109+H109+I109)/4+0.2*(J109+K109+L109)/3 + 0.025*M109+  0.05*O109+0.025*P109/24*100</f>
        <v>73.076999999999998</v>
      </c>
      <c r="R109" s="34" t="s">
        <v>57</v>
      </c>
      <c r="S109" s="17" t="s">
        <v>55</v>
      </c>
    </row>
    <row r="110" spans="1:19">
      <c r="A110" s="3">
        <v>41</v>
      </c>
      <c r="B110" s="3">
        <v>13511074</v>
      </c>
      <c r="C110" s="3" t="s">
        <v>102</v>
      </c>
      <c r="D110" s="3">
        <v>60</v>
      </c>
      <c r="E110" s="3">
        <v>60</v>
      </c>
      <c r="F110" s="6">
        <v>100</v>
      </c>
      <c r="G110" s="6">
        <v>100</v>
      </c>
      <c r="H110" s="6">
        <v>100</v>
      </c>
      <c r="I110" s="6">
        <v>100</v>
      </c>
      <c r="J110" s="6">
        <v>92.4</v>
      </c>
      <c r="K110" s="6">
        <v>103.23</v>
      </c>
      <c r="L110" s="6">
        <v>101.36</v>
      </c>
      <c r="M110" s="23">
        <v>40</v>
      </c>
      <c r="N110" s="21" t="s">
        <v>56</v>
      </c>
      <c r="O110" s="3">
        <v>82</v>
      </c>
      <c r="P110" s="33">
        <v>21</v>
      </c>
      <c r="Q110" s="19">
        <f>0.3*D110+0.3*E110+0.1*(F110+G110+H110+I110)/4+0.2*(J110+K110+L110)/3 + 0.025*M110+  0.05*O110+0.025*P110/24*100</f>
        <v>73.086833333333331</v>
      </c>
      <c r="R110" s="34" t="s">
        <v>55</v>
      </c>
      <c r="S110" s="17" t="s">
        <v>55</v>
      </c>
    </row>
    <row r="111" spans="1:19">
      <c r="A111" s="3">
        <v>42</v>
      </c>
      <c r="B111" s="3">
        <v>13511076</v>
      </c>
      <c r="C111" s="3" t="s">
        <v>103</v>
      </c>
      <c r="D111" s="3">
        <v>34</v>
      </c>
      <c r="E111" s="3">
        <v>48</v>
      </c>
      <c r="F111" s="6">
        <v>99</v>
      </c>
      <c r="G111" s="6">
        <v>70</v>
      </c>
      <c r="H111" s="6">
        <v>93</v>
      </c>
      <c r="I111" s="6">
        <v>100</v>
      </c>
      <c r="J111" s="6">
        <v>84</v>
      </c>
      <c r="K111" s="6">
        <v>104.98</v>
      </c>
      <c r="L111" s="6">
        <v>110</v>
      </c>
      <c r="M111" s="23">
        <v>50</v>
      </c>
      <c r="N111" s="21" t="s">
        <v>56</v>
      </c>
      <c r="O111" s="3">
        <v>82</v>
      </c>
      <c r="P111" s="33">
        <v>21</v>
      </c>
      <c r="Q111" s="19">
        <f>0.3*D111+0.3*E111+0.1*(F111+G111+H111+I111)/4+0.2*(J111+K111+L111)/3 + 0.025*M111+  0.05*O111+0.025*P111/24*100</f>
        <v>61.119500000000002</v>
      </c>
      <c r="R111" s="34" t="s">
        <v>58</v>
      </c>
      <c r="S111" s="17" t="s">
        <v>58</v>
      </c>
    </row>
    <row r="112" spans="1:19">
      <c r="A112" s="3">
        <v>43</v>
      </c>
      <c r="B112" s="3">
        <v>13511078</v>
      </c>
      <c r="C112" s="3" t="s">
        <v>104</v>
      </c>
      <c r="D112" s="3">
        <v>44.5</v>
      </c>
      <c r="E112" s="3">
        <v>75</v>
      </c>
      <c r="F112" s="6">
        <v>95</v>
      </c>
      <c r="G112" s="6">
        <v>100</v>
      </c>
      <c r="H112" s="6">
        <v>110</v>
      </c>
      <c r="I112" s="6">
        <v>100</v>
      </c>
      <c r="J112" s="6">
        <v>90.5</v>
      </c>
      <c r="K112" s="6">
        <v>103.23</v>
      </c>
      <c r="L112" s="6">
        <v>104.25</v>
      </c>
      <c r="M112" s="23">
        <v>90</v>
      </c>
      <c r="N112" s="21" t="s">
        <v>57</v>
      </c>
      <c r="O112" s="3">
        <v>77</v>
      </c>
      <c r="P112" s="33">
        <v>20</v>
      </c>
      <c r="Q112" s="19">
        <f>0.3*D112+0.3*E112+0.1*(F112+G112+H112+I112)/4+0.2*(J112+K112+L112)/3 + 0.025*M112+  0.05*O112+0.025*P112/24*100</f>
        <v>74.023666666666657</v>
      </c>
      <c r="R112" s="34" t="s">
        <v>57</v>
      </c>
      <c r="S112" s="17" t="s">
        <v>55</v>
      </c>
    </row>
    <row r="113" spans="1:19">
      <c r="A113" s="3">
        <v>44</v>
      </c>
      <c r="B113" s="3">
        <v>13511080</v>
      </c>
      <c r="C113" s="3" t="s">
        <v>105</v>
      </c>
      <c r="D113" s="3">
        <v>100</v>
      </c>
      <c r="E113" s="3">
        <v>77</v>
      </c>
      <c r="F113" s="6">
        <v>100</v>
      </c>
      <c r="G113" s="6">
        <v>0</v>
      </c>
      <c r="H113" s="6">
        <v>110</v>
      </c>
      <c r="I113" s="6">
        <v>100</v>
      </c>
      <c r="J113" s="6">
        <v>107.2</v>
      </c>
      <c r="K113" s="6">
        <v>112</v>
      </c>
      <c r="L113" s="6">
        <v>105</v>
      </c>
      <c r="M113" s="23">
        <v>100</v>
      </c>
      <c r="N113" s="21" t="s">
        <v>56</v>
      </c>
      <c r="O113" s="3">
        <v>82</v>
      </c>
      <c r="P113" s="33">
        <v>18</v>
      </c>
      <c r="Q113" s="19">
        <f>0.3*D113+0.3*E113+0.1*(F113+G113+H113+I113)/4+0.2*(J113+K113+L113)/3 + 0.025*M113+  0.05*O113+0.025*P113/24*100</f>
        <v>90.938333333333318</v>
      </c>
      <c r="R113" s="34" t="s">
        <v>56</v>
      </c>
      <c r="S113" s="17" t="s">
        <v>56</v>
      </c>
    </row>
    <row r="114" spans="1:19">
      <c r="A114" s="3">
        <v>45</v>
      </c>
      <c r="B114" s="3">
        <v>13511082</v>
      </c>
      <c r="C114" s="3" t="s">
        <v>106</v>
      </c>
      <c r="D114" s="3">
        <v>41</v>
      </c>
      <c r="E114" s="3">
        <v>70</v>
      </c>
      <c r="F114" s="6">
        <v>100</v>
      </c>
      <c r="G114" s="6">
        <v>100</v>
      </c>
      <c r="H114" s="6">
        <v>95</v>
      </c>
      <c r="I114" s="6">
        <v>95</v>
      </c>
      <c r="J114" s="6">
        <v>70</v>
      </c>
      <c r="K114" s="6">
        <v>107</v>
      </c>
      <c r="L114" s="6">
        <v>105</v>
      </c>
      <c r="M114" s="23">
        <v>40</v>
      </c>
      <c r="N114" s="21" t="s">
        <v>57</v>
      </c>
      <c r="O114" s="3">
        <v>77</v>
      </c>
      <c r="P114" s="33">
        <v>22</v>
      </c>
      <c r="Q114" s="19">
        <f>0.3*D114+0.3*E114+0.1*(F114+G114+H114+I114)/4+0.2*(J114+K114+L114)/3 + 0.025*M114+  0.05*O114+0.025*P114/24*100</f>
        <v>68.99166666666666</v>
      </c>
      <c r="R114" s="34" t="s">
        <v>57</v>
      </c>
      <c r="S114" s="17" t="s">
        <v>55</v>
      </c>
    </row>
    <row r="115" spans="1:19">
      <c r="A115" s="3">
        <v>46</v>
      </c>
      <c r="B115" s="3">
        <v>13511086</v>
      </c>
      <c r="C115" s="3" t="s">
        <v>107</v>
      </c>
      <c r="D115" s="3">
        <v>64</v>
      </c>
      <c r="E115" s="3">
        <v>86</v>
      </c>
      <c r="F115" s="6">
        <v>100</v>
      </c>
      <c r="G115" s="6">
        <v>90</v>
      </c>
      <c r="H115" s="6">
        <v>93</v>
      </c>
      <c r="I115" s="6">
        <v>100</v>
      </c>
      <c r="J115" s="6">
        <v>84</v>
      </c>
      <c r="K115" s="6">
        <v>112</v>
      </c>
      <c r="L115" s="6">
        <v>105.74</v>
      </c>
      <c r="M115" s="23">
        <v>100</v>
      </c>
      <c r="N115" s="21" t="s">
        <v>57</v>
      </c>
      <c r="O115" s="3">
        <v>77</v>
      </c>
      <c r="P115" s="33">
        <v>21</v>
      </c>
      <c r="Q115" s="19">
        <f>0.3*D115+0.3*E115+0.1*(F115+G115+H115+I115)/4+0.2*(J115+K115+L115)/3 + 0.025*M115+  0.05*O115+0.025*P115/24*100</f>
        <v>83.228499999999997</v>
      </c>
      <c r="R115" s="34" t="s">
        <v>57</v>
      </c>
      <c r="S115" s="17" t="s">
        <v>56</v>
      </c>
    </row>
    <row r="116" spans="1:19">
      <c r="A116" s="3">
        <v>47</v>
      </c>
      <c r="B116" s="3">
        <v>13511088</v>
      </c>
      <c r="C116" s="3" t="s">
        <v>108</v>
      </c>
      <c r="D116" s="3">
        <v>37</v>
      </c>
      <c r="E116" s="3">
        <v>54</v>
      </c>
      <c r="F116" s="6">
        <v>100</v>
      </c>
      <c r="G116" s="6">
        <v>85</v>
      </c>
      <c r="H116" s="6">
        <v>80</v>
      </c>
      <c r="I116" s="6">
        <v>100</v>
      </c>
      <c r="J116" s="6">
        <v>84</v>
      </c>
      <c r="K116" s="6">
        <v>113</v>
      </c>
      <c r="L116" s="6">
        <v>100</v>
      </c>
      <c r="M116" s="23">
        <v>50</v>
      </c>
      <c r="N116" s="21" t="s">
        <v>57</v>
      </c>
      <c r="O116" s="3">
        <v>77</v>
      </c>
      <c r="P116" s="33">
        <v>22</v>
      </c>
      <c r="Q116" s="19">
        <f>0.3*D116+0.3*E116+0.1*(F116+G116+H116+I116)/4+0.2*(J116+K116+L116)/3 + 0.025*M116+  0.05*O116+0.025*P116/24*100</f>
        <v>63.61666666666666</v>
      </c>
      <c r="R116" s="34" t="s">
        <v>55</v>
      </c>
      <c r="S116" s="17" t="s">
        <v>59</v>
      </c>
    </row>
    <row r="117" spans="1:19">
      <c r="A117" s="3">
        <v>48</v>
      </c>
      <c r="B117" s="3">
        <v>13511090</v>
      </c>
      <c r="C117" s="3" t="s">
        <v>109</v>
      </c>
      <c r="D117" s="3">
        <v>59</v>
      </c>
      <c r="E117" s="3">
        <v>59</v>
      </c>
      <c r="F117" s="6">
        <v>95</v>
      </c>
      <c r="G117" s="6">
        <v>70</v>
      </c>
      <c r="H117" s="6">
        <v>105</v>
      </c>
      <c r="I117" s="6">
        <v>100</v>
      </c>
      <c r="J117" s="6">
        <v>107.2</v>
      </c>
      <c r="K117" s="6">
        <v>104.43</v>
      </c>
      <c r="L117" s="6">
        <v>110</v>
      </c>
      <c r="M117" s="23">
        <v>85</v>
      </c>
      <c r="N117" s="21" t="s">
        <v>56</v>
      </c>
      <c r="O117" s="3">
        <v>82</v>
      </c>
      <c r="P117" s="33">
        <v>20</v>
      </c>
      <c r="Q117" s="19">
        <f>0.3*D117+0.3*E117+0.1*(F117+G117+H117+I117)/4+0.2*(J117+K117+L117)/3 + 0.025*M117+  0.05*O117+0.025*P117/24*100</f>
        <v>74.400333333333322</v>
      </c>
      <c r="R117" s="34" t="s">
        <v>55</v>
      </c>
      <c r="S117" s="17" t="s">
        <v>55</v>
      </c>
    </row>
    <row r="118" spans="1:19">
      <c r="A118" s="3">
        <v>49</v>
      </c>
      <c r="B118" s="3">
        <v>13511092</v>
      </c>
      <c r="C118" s="3" t="s">
        <v>110</v>
      </c>
      <c r="D118" s="3">
        <v>91</v>
      </c>
      <c r="E118" s="3">
        <v>81</v>
      </c>
      <c r="F118" s="6">
        <v>95</v>
      </c>
      <c r="G118" s="6">
        <v>85</v>
      </c>
      <c r="H118" s="6">
        <v>70</v>
      </c>
      <c r="I118" s="6">
        <v>100</v>
      </c>
      <c r="J118" s="6">
        <v>90.5</v>
      </c>
      <c r="K118" s="6">
        <v>112</v>
      </c>
      <c r="L118" s="6">
        <v>110</v>
      </c>
      <c r="M118" s="23">
        <v>90</v>
      </c>
      <c r="N118" s="21" t="s">
        <v>57</v>
      </c>
      <c r="O118" s="3">
        <v>77</v>
      </c>
      <c r="P118" s="33">
        <v>20</v>
      </c>
      <c r="Q118" s="19">
        <f>0.3*D118+0.3*E118+0.1*(F118+G118+H118+I118)/4+0.2*(J118+K118+L118)/3 + 0.025*M118+  0.05*O118+0.025*P118/24*100</f>
        <v>89.36666666666666</v>
      </c>
      <c r="R118" s="34" t="s">
        <v>56</v>
      </c>
      <c r="S118" s="17" t="s">
        <v>56</v>
      </c>
    </row>
    <row r="119" spans="1:19">
      <c r="A119" s="3">
        <v>50</v>
      </c>
      <c r="B119" s="3">
        <v>13511094</v>
      </c>
      <c r="C119" s="3" t="s">
        <v>111</v>
      </c>
      <c r="D119" s="3">
        <v>81</v>
      </c>
      <c r="E119" s="3">
        <v>75</v>
      </c>
      <c r="F119" s="6">
        <v>95</v>
      </c>
      <c r="G119" s="6">
        <v>100</v>
      </c>
      <c r="H119" s="6">
        <v>105</v>
      </c>
      <c r="I119" s="6">
        <v>100</v>
      </c>
      <c r="J119" s="6">
        <v>107.2</v>
      </c>
      <c r="K119" s="6">
        <v>120</v>
      </c>
      <c r="L119" s="6">
        <v>109.3</v>
      </c>
      <c r="M119" s="23">
        <v>0</v>
      </c>
      <c r="N119" s="21" t="s">
        <v>56</v>
      </c>
      <c r="O119" s="3">
        <v>82</v>
      </c>
      <c r="P119" s="33">
        <v>21</v>
      </c>
      <c r="Q119" s="19">
        <f>0.3*D119+0.3*E119+0.1*(F119+G119+H119+I119)/4+0.2*(J119+K119+L119)/3 + 0.025*M119+  0.05*O119+0.025*P119/24*100</f>
        <v>85.520833333333329</v>
      </c>
      <c r="R119" s="34" t="s">
        <v>56</v>
      </c>
      <c r="S119" s="17" t="s">
        <v>56</v>
      </c>
    </row>
    <row r="120" spans="1:19">
      <c r="A120" s="3">
        <v>51</v>
      </c>
      <c r="B120" s="3">
        <v>13512602</v>
      </c>
      <c r="C120" s="3" t="s">
        <v>112</v>
      </c>
      <c r="D120" s="3">
        <v>39</v>
      </c>
      <c r="E120" s="3">
        <v>57</v>
      </c>
      <c r="F120" s="6">
        <v>100</v>
      </c>
      <c r="G120" s="6">
        <v>70</v>
      </c>
      <c r="H120" s="6">
        <v>107</v>
      </c>
      <c r="I120" s="6">
        <v>100</v>
      </c>
      <c r="J120" s="6">
        <v>84</v>
      </c>
      <c r="K120" s="6">
        <v>64.2</v>
      </c>
      <c r="L120" s="6">
        <v>101.36</v>
      </c>
      <c r="M120" s="23">
        <v>60</v>
      </c>
      <c r="N120" s="21" t="s">
        <v>55</v>
      </c>
      <c r="O120" s="3">
        <v>72</v>
      </c>
      <c r="P120" s="33">
        <v>21</v>
      </c>
      <c r="Q120" s="19">
        <f>0.3*D120+0.3*E120+0.1*(F120+G120+H120+I120)/4+0.2*(J120+K120+L120)/3 + 0.025*M120+  0.05*O120+0.025*P120/24*100</f>
        <v>62.149833333333326</v>
      </c>
      <c r="R120" s="34" t="s">
        <v>55</v>
      </c>
      <c r="S120" s="17" t="s">
        <v>58</v>
      </c>
    </row>
  </sheetData>
  <sortState ref="A70:S120">
    <sortCondition ref="A70:A120"/>
  </sortState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02"/>
  <sheetViews>
    <sheetView topLeftCell="C83" workbookViewId="0">
      <selection activeCell="T101" sqref="T101"/>
    </sheetView>
  </sheetViews>
  <sheetFormatPr defaultRowHeight="15"/>
  <sheetData>
    <row r="1" spans="1:20" ht="30">
      <c r="A1" s="17" t="s">
        <v>124</v>
      </c>
      <c r="B1" s="17" t="s">
        <v>2</v>
      </c>
      <c r="C1" s="17" t="s">
        <v>3</v>
      </c>
      <c r="D1" s="17" t="s">
        <v>53</v>
      </c>
      <c r="E1" s="2" t="s">
        <v>54</v>
      </c>
      <c r="F1" s="2" t="s">
        <v>114</v>
      </c>
      <c r="G1" s="2" t="s">
        <v>115</v>
      </c>
      <c r="H1" s="2" t="s">
        <v>116</v>
      </c>
      <c r="I1" s="2" t="s">
        <v>117</v>
      </c>
      <c r="J1" s="2" t="s">
        <v>118</v>
      </c>
      <c r="K1" s="2" t="s">
        <v>119</v>
      </c>
      <c r="L1" s="2" t="s">
        <v>120</v>
      </c>
      <c r="M1" s="18" t="s">
        <v>130</v>
      </c>
      <c r="N1" s="2" t="s">
        <v>61</v>
      </c>
      <c r="O1" s="18" t="s">
        <v>125</v>
      </c>
      <c r="P1" s="2" t="s">
        <v>113</v>
      </c>
      <c r="Q1" s="2" t="s">
        <v>121</v>
      </c>
      <c r="R1" s="2"/>
      <c r="S1" s="2" t="s">
        <v>60</v>
      </c>
      <c r="T1" s="2" t="s">
        <v>122</v>
      </c>
    </row>
    <row r="2" spans="1:20">
      <c r="A2" s="3">
        <v>39</v>
      </c>
      <c r="B2" s="3">
        <v>13511070</v>
      </c>
      <c r="C2" s="3" t="s">
        <v>100</v>
      </c>
      <c r="D2" s="3">
        <v>93.5</v>
      </c>
      <c r="E2" s="3">
        <v>82</v>
      </c>
      <c r="F2" s="6">
        <v>100</v>
      </c>
      <c r="G2" s="6">
        <v>100</v>
      </c>
      <c r="H2" s="6">
        <v>100</v>
      </c>
      <c r="I2" s="6">
        <v>100</v>
      </c>
      <c r="J2" s="6">
        <v>100</v>
      </c>
      <c r="K2" s="6">
        <v>110</v>
      </c>
      <c r="L2" s="6">
        <v>109.3</v>
      </c>
      <c r="M2" s="23">
        <v>55</v>
      </c>
      <c r="N2" s="21" t="s">
        <v>56</v>
      </c>
      <c r="O2" s="3">
        <v>82</v>
      </c>
      <c r="P2" s="33">
        <v>22</v>
      </c>
      <c r="Q2" s="19">
        <f>0.3*D2+0.3*E2+0.1*(F2+G2+H2+I2)/4+0.2*(J2+K2+L2)/3 + 0.025*M2+  0.05*O2+0.025*P2/24*100</f>
        <v>91.703333333333333</v>
      </c>
      <c r="R2" s="19"/>
      <c r="S2" s="1" t="s">
        <v>56</v>
      </c>
      <c r="T2" s="1" t="s">
        <v>56</v>
      </c>
    </row>
    <row r="3" spans="1:20">
      <c r="A3" s="3">
        <v>44</v>
      </c>
      <c r="B3" s="3">
        <v>13511080</v>
      </c>
      <c r="C3" s="3" t="s">
        <v>105</v>
      </c>
      <c r="D3" s="3">
        <v>100</v>
      </c>
      <c r="E3" s="3">
        <v>77</v>
      </c>
      <c r="F3" s="6">
        <v>100</v>
      </c>
      <c r="G3" s="6">
        <v>0</v>
      </c>
      <c r="H3" s="6">
        <v>110</v>
      </c>
      <c r="I3" s="6">
        <v>100</v>
      </c>
      <c r="J3" s="6">
        <v>107.2</v>
      </c>
      <c r="K3" s="6">
        <v>112</v>
      </c>
      <c r="L3" s="6">
        <v>105</v>
      </c>
      <c r="M3" s="23">
        <v>100</v>
      </c>
      <c r="N3" s="21" t="s">
        <v>56</v>
      </c>
      <c r="O3" s="3">
        <v>82</v>
      </c>
      <c r="P3" s="33">
        <v>18</v>
      </c>
      <c r="Q3" s="19">
        <f>0.3*D3+0.3*E3+0.1*(F3+G3+H3+I3)/4+0.2*(J3+K3+L3)/3 + 0.025*M3+  0.05*O3+0.025*P3/24*100</f>
        <v>90.938333333333318</v>
      </c>
      <c r="R3" s="19">
        <f>Q2-Q3</f>
        <v>0.76500000000001478</v>
      </c>
      <c r="S3" s="1" t="s">
        <v>56</v>
      </c>
      <c r="T3" s="1" t="s">
        <v>56</v>
      </c>
    </row>
    <row r="4" spans="1:20">
      <c r="A4" s="3">
        <v>49</v>
      </c>
      <c r="B4" s="3">
        <v>13511092</v>
      </c>
      <c r="C4" s="3" t="s">
        <v>110</v>
      </c>
      <c r="D4" s="3">
        <v>91</v>
      </c>
      <c r="E4" s="3">
        <v>81</v>
      </c>
      <c r="F4" s="6">
        <v>95</v>
      </c>
      <c r="G4" s="6">
        <v>85</v>
      </c>
      <c r="H4" s="6">
        <v>70</v>
      </c>
      <c r="I4" s="6">
        <v>100</v>
      </c>
      <c r="J4" s="6">
        <v>90.5</v>
      </c>
      <c r="K4" s="6">
        <v>112</v>
      </c>
      <c r="L4" s="6">
        <v>110</v>
      </c>
      <c r="M4" s="23">
        <v>90</v>
      </c>
      <c r="N4" s="21" t="s">
        <v>57</v>
      </c>
      <c r="O4" s="3">
        <v>77</v>
      </c>
      <c r="P4" s="33">
        <v>20</v>
      </c>
      <c r="Q4" s="19">
        <f>0.3*D4+0.3*E4+0.1*(F4+G4+H4+I4)/4+0.2*(J4+K4+L4)/3 + 0.025*M4+  0.05*O4+0.025*P4/24*100</f>
        <v>89.36666666666666</v>
      </c>
      <c r="R4" s="19">
        <f t="shared" ref="R4:R67" si="0">Q3-Q4</f>
        <v>1.5716666666666583</v>
      </c>
      <c r="S4" s="1" t="s">
        <v>56</v>
      </c>
      <c r="T4" s="1" t="s">
        <v>56</v>
      </c>
    </row>
    <row r="5" spans="1:20">
      <c r="A5" s="3">
        <v>38</v>
      </c>
      <c r="B5" s="3">
        <v>13511073</v>
      </c>
      <c r="C5" s="3" t="s">
        <v>40</v>
      </c>
      <c r="D5" s="5">
        <v>83.5</v>
      </c>
      <c r="E5" s="3">
        <v>76</v>
      </c>
      <c r="F5" s="6">
        <v>100</v>
      </c>
      <c r="G5" s="6">
        <v>100</v>
      </c>
      <c r="H5" s="6">
        <v>110</v>
      </c>
      <c r="I5" s="6">
        <v>100</v>
      </c>
      <c r="J5" s="6">
        <v>90.9</v>
      </c>
      <c r="K5" s="6">
        <v>102.5</v>
      </c>
      <c r="L5" s="6">
        <v>110</v>
      </c>
      <c r="M5" s="23">
        <v>70</v>
      </c>
      <c r="N5" s="21" t="s">
        <v>57</v>
      </c>
      <c r="O5" s="3">
        <v>77</v>
      </c>
      <c r="P5" s="32">
        <v>24</v>
      </c>
      <c r="Q5" s="19">
        <f>0.3*D5+0.3*E5+0.1*(F5+G5+H5+I5)/4+0.2*(J5+K5+L5)/3 + 0.025*M5+  0.05*O5+0.025*P5/24*100</f>
        <v>86.426666666666662</v>
      </c>
      <c r="R5" s="19">
        <f t="shared" si="0"/>
        <v>2.9399999999999977</v>
      </c>
      <c r="S5" s="3" t="s">
        <v>56</v>
      </c>
      <c r="T5" s="1" t="s">
        <v>56</v>
      </c>
    </row>
    <row r="6" spans="1:20">
      <c r="A6" s="3">
        <v>45</v>
      </c>
      <c r="B6" s="3">
        <v>13511089</v>
      </c>
      <c r="C6" s="3" t="s">
        <v>46</v>
      </c>
      <c r="D6" s="5">
        <v>83</v>
      </c>
      <c r="E6" s="3">
        <v>83</v>
      </c>
      <c r="F6" s="6">
        <v>95</v>
      </c>
      <c r="G6" s="6">
        <v>70</v>
      </c>
      <c r="H6" s="6">
        <v>92</v>
      </c>
      <c r="I6" s="6">
        <v>95</v>
      </c>
      <c r="J6" s="6">
        <v>98.5</v>
      </c>
      <c r="K6" s="6">
        <v>107.8</v>
      </c>
      <c r="L6" s="6">
        <v>109.3</v>
      </c>
      <c r="M6" s="23">
        <v>0</v>
      </c>
      <c r="N6" s="21" t="s">
        <v>57</v>
      </c>
      <c r="O6" s="3">
        <v>77</v>
      </c>
      <c r="P6" s="32">
        <v>23</v>
      </c>
      <c r="Q6" s="19">
        <f>0.3*D6+0.3*E6+0.1*(F6+G6+H6+I6)/4+0.2*(J6+K6+L6)/3 + 0.025*M6+  0.05*O6+0.025*P6/24*100</f>
        <v>85.885833333333323</v>
      </c>
      <c r="R6" s="19">
        <f t="shared" si="0"/>
        <v>0.54083333333333883</v>
      </c>
      <c r="S6" s="3" t="s">
        <v>56</v>
      </c>
      <c r="T6" s="1" t="s">
        <v>56</v>
      </c>
    </row>
    <row r="7" spans="1:20">
      <c r="A7" s="3">
        <v>50</v>
      </c>
      <c r="B7" s="3">
        <v>13511094</v>
      </c>
      <c r="C7" s="3" t="s">
        <v>111</v>
      </c>
      <c r="D7" s="3">
        <v>81</v>
      </c>
      <c r="E7" s="3">
        <v>75</v>
      </c>
      <c r="F7" s="6">
        <v>95</v>
      </c>
      <c r="G7" s="6">
        <v>100</v>
      </c>
      <c r="H7" s="6">
        <v>105</v>
      </c>
      <c r="I7" s="6">
        <v>100</v>
      </c>
      <c r="J7" s="6">
        <v>107.2</v>
      </c>
      <c r="K7" s="6">
        <v>120</v>
      </c>
      <c r="L7" s="6">
        <v>109.3</v>
      </c>
      <c r="M7" s="23">
        <v>0</v>
      </c>
      <c r="N7" s="21" t="s">
        <v>56</v>
      </c>
      <c r="O7" s="3">
        <v>82</v>
      </c>
      <c r="P7" s="33">
        <v>21</v>
      </c>
      <c r="Q7" s="19">
        <f>0.3*D7+0.3*E7+0.1*(F7+G7+H7+I7)/4+0.2*(J7+K7+L7)/3 + 0.025*M7+  0.05*O7+0.025*P7/24*100</f>
        <v>85.520833333333329</v>
      </c>
      <c r="R7" s="19">
        <f t="shared" si="0"/>
        <v>0.36499999999999488</v>
      </c>
      <c r="S7" s="1" t="s">
        <v>56</v>
      </c>
      <c r="T7" s="1" t="s">
        <v>56</v>
      </c>
    </row>
    <row r="8" spans="1:20">
      <c r="A8" s="3">
        <v>19</v>
      </c>
      <c r="B8" s="3">
        <v>13511020</v>
      </c>
      <c r="C8" s="3" t="s">
        <v>80</v>
      </c>
      <c r="D8" s="3">
        <v>84</v>
      </c>
      <c r="E8" s="3">
        <v>81</v>
      </c>
      <c r="F8" s="6">
        <v>95</v>
      </c>
      <c r="G8" s="6">
        <v>100</v>
      </c>
      <c r="H8" s="6">
        <v>100</v>
      </c>
      <c r="I8" s="6">
        <v>100</v>
      </c>
      <c r="J8" s="6">
        <v>95</v>
      </c>
      <c r="K8" s="6">
        <v>104.43</v>
      </c>
      <c r="L8" s="6">
        <v>101.01</v>
      </c>
      <c r="M8" s="23">
        <v>85</v>
      </c>
      <c r="N8" s="21"/>
      <c r="O8" s="3"/>
      <c r="P8" s="33">
        <v>22</v>
      </c>
      <c r="Q8" s="19">
        <f>0.3*D8+0.3*E8+0.1*(F8+G8+H8+I8)/4+0.2*(J8+K8+L8)/3 + 0.025*M8+  0.05*O8+0.025*P8/24*100</f>
        <v>83.821000000000012</v>
      </c>
      <c r="R8" s="19">
        <f t="shared" si="0"/>
        <v>1.6998333333333164</v>
      </c>
      <c r="S8" s="1" t="s">
        <v>55</v>
      </c>
      <c r="T8" s="1" t="s">
        <v>56</v>
      </c>
    </row>
    <row r="9" spans="1:20">
      <c r="A9" s="3">
        <v>22</v>
      </c>
      <c r="B9" s="3">
        <v>13511030</v>
      </c>
      <c r="C9" s="3" t="s">
        <v>83</v>
      </c>
      <c r="D9" s="3">
        <v>60</v>
      </c>
      <c r="E9" s="3">
        <v>95</v>
      </c>
      <c r="F9" s="6">
        <v>99</v>
      </c>
      <c r="G9" s="6">
        <v>100</v>
      </c>
      <c r="H9" s="6">
        <v>107</v>
      </c>
      <c r="I9" s="6">
        <v>100</v>
      </c>
      <c r="J9" s="6">
        <v>84</v>
      </c>
      <c r="K9" s="6">
        <v>113</v>
      </c>
      <c r="L9" s="6">
        <v>103.37</v>
      </c>
      <c r="M9" s="23">
        <v>40</v>
      </c>
      <c r="N9" s="21" t="s">
        <v>57</v>
      </c>
      <c r="O9" s="3">
        <v>77</v>
      </c>
      <c r="P9" s="33">
        <v>19</v>
      </c>
      <c r="Q9" s="19">
        <f>0.3*D9+0.3*E9+0.1*(F9+G9+H9+I9)/4+0.2*(J9+K9+L9)/3 + 0.025*M9+  0.05*O9+0.025*P9/24*100</f>
        <v>83.503833333333333</v>
      </c>
      <c r="R9" s="19">
        <f t="shared" si="0"/>
        <v>0.31716666666667948</v>
      </c>
      <c r="S9" s="1" t="s">
        <v>56</v>
      </c>
      <c r="T9" s="1" t="s">
        <v>56</v>
      </c>
    </row>
    <row r="10" spans="1:20">
      <c r="A10" s="3">
        <v>46</v>
      </c>
      <c r="B10" s="3">
        <v>13511086</v>
      </c>
      <c r="C10" s="3" t="s">
        <v>107</v>
      </c>
      <c r="D10" s="3">
        <v>64</v>
      </c>
      <c r="E10" s="3">
        <v>86</v>
      </c>
      <c r="F10" s="6">
        <v>100</v>
      </c>
      <c r="G10" s="6">
        <v>90</v>
      </c>
      <c r="H10" s="6">
        <v>93</v>
      </c>
      <c r="I10" s="6">
        <v>100</v>
      </c>
      <c r="J10" s="6">
        <v>84</v>
      </c>
      <c r="K10" s="6">
        <v>112</v>
      </c>
      <c r="L10" s="6">
        <v>105.74</v>
      </c>
      <c r="M10" s="23">
        <v>100</v>
      </c>
      <c r="N10" s="21" t="s">
        <v>57</v>
      </c>
      <c r="O10" s="3">
        <v>77</v>
      </c>
      <c r="P10" s="33">
        <v>21</v>
      </c>
      <c r="Q10" s="19">
        <f>0.3*D10+0.3*E10+0.1*(F10+G10+H10+I10)/4+0.2*(J10+K10+L10)/3 + 0.025*M10+  0.05*O10+0.025*P10/24*100</f>
        <v>83.228499999999997</v>
      </c>
      <c r="R10" s="19">
        <f t="shared" si="0"/>
        <v>0.27533333333333587</v>
      </c>
      <c r="S10" s="1" t="s">
        <v>57</v>
      </c>
      <c r="T10" s="1" t="s">
        <v>56</v>
      </c>
    </row>
    <row r="11" spans="1:20">
      <c r="A11" s="3">
        <v>11</v>
      </c>
      <c r="B11" s="3">
        <v>13511002</v>
      </c>
      <c r="C11" s="3" t="s">
        <v>72</v>
      </c>
      <c r="D11" s="3">
        <v>67.5</v>
      </c>
      <c r="E11" s="3">
        <v>90</v>
      </c>
      <c r="F11" s="6">
        <v>100</v>
      </c>
      <c r="G11" s="6">
        <v>70</v>
      </c>
      <c r="H11" s="6">
        <v>105</v>
      </c>
      <c r="I11" s="6">
        <v>100</v>
      </c>
      <c r="J11" s="6">
        <v>112.5</v>
      </c>
      <c r="K11" s="6">
        <v>57.3</v>
      </c>
      <c r="L11" s="6">
        <v>110</v>
      </c>
      <c r="M11" s="23">
        <v>60</v>
      </c>
      <c r="N11" s="21" t="s">
        <v>56</v>
      </c>
      <c r="O11" s="3">
        <v>82</v>
      </c>
      <c r="P11" s="33">
        <v>21</v>
      </c>
      <c r="Q11" s="19">
        <f>0.3*D11+0.3*E11+0.1*(F11+G11+H11+I11)/4+0.2*(J11+K11+L11)/3 + 0.025*M11+  0.05*O11+0.025*P11/24*100</f>
        <v>83.06583333333333</v>
      </c>
      <c r="R11" s="19">
        <f t="shared" si="0"/>
        <v>0.16266666666666652</v>
      </c>
      <c r="S11" s="1" t="s">
        <v>57</v>
      </c>
      <c r="T11" s="1" t="s">
        <v>56</v>
      </c>
    </row>
    <row r="12" spans="1:20">
      <c r="A12" s="3">
        <v>18</v>
      </c>
      <c r="B12" s="3">
        <v>13511029</v>
      </c>
      <c r="C12" s="3" t="s">
        <v>20</v>
      </c>
      <c r="D12" s="5">
        <v>72</v>
      </c>
      <c r="E12" s="3">
        <v>73</v>
      </c>
      <c r="F12" s="6">
        <v>90</v>
      </c>
      <c r="G12" s="6">
        <v>100</v>
      </c>
      <c r="H12" s="6">
        <v>105</v>
      </c>
      <c r="I12" s="6">
        <v>100</v>
      </c>
      <c r="J12" s="6">
        <v>104</v>
      </c>
      <c r="K12" s="6">
        <v>107.13</v>
      </c>
      <c r="L12" s="6">
        <v>100</v>
      </c>
      <c r="M12" s="23">
        <v>85</v>
      </c>
      <c r="N12" s="21" t="s">
        <v>57</v>
      </c>
      <c r="O12" s="3">
        <v>77</v>
      </c>
      <c r="P12" s="32">
        <v>24</v>
      </c>
      <c r="Q12" s="19">
        <f>0.3*D12+0.3*E12+0.1*(F12+G12+H12+I12)/4+0.2*(J12+K12+L12)/3 + 0.025*M12+  0.05*O12+0.025*P12/24*100</f>
        <v>82.591999999999999</v>
      </c>
      <c r="R12" s="19">
        <f t="shared" si="0"/>
        <v>0.47383333333333155</v>
      </c>
      <c r="S12" s="3"/>
      <c r="T12" s="1" t="s">
        <v>56</v>
      </c>
    </row>
    <row r="13" spans="1:20">
      <c r="A13" s="3">
        <v>24</v>
      </c>
      <c r="B13" s="3">
        <v>13511043</v>
      </c>
      <c r="C13" s="3" t="s">
        <v>26</v>
      </c>
      <c r="D13" s="5">
        <v>65.5</v>
      </c>
      <c r="E13" s="3">
        <v>82</v>
      </c>
      <c r="F13" s="6">
        <v>100</v>
      </c>
      <c r="G13" s="6">
        <v>100</v>
      </c>
      <c r="H13" s="6">
        <v>95</v>
      </c>
      <c r="I13" s="6">
        <v>100</v>
      </c>
      <c r="J13" s="6">
        <v>95.03</v>
      </c>
      <c r="K13" s="6">
        <v>104.43</v>
      </c>
      <c r="L13" s="6">
        <v>98.54</v>
      </c>
      <c r="M13" s="23">
        <v>90</v>
      </c>
      <c r="N13" s="21" t="s">
        <v>55</v>
      </c>
      <c r="O13" s="3">
        <v>72</v>
      </c>
      <c r="P13" s="32">
        <v>24</v>
      </c>
      <c r="Q13" s="19">
        <f>0.3*D13+0.3*E13+0.1*(F13+G13+H13+I13)/4+0.2*(J13+K13+L13)/3 + 0.025*M13+  0.05*O13+0.025*P13/24*100</f>
        <v>82.341666666666669</v>
      </c>
      <c r="R13" s="19">
        <f t="shared" si="0"/>
        <v>0.25033333333333019</v>
      </c>
      <c r="S13" s="3" t="s">
        <v>56</v>
      </c>
      <c r="T13" s="1" t="s">
        <v>56</v>
      </c>
    </row>
    <row r="14" spans="1:20">
      <c r="A14" s="3">
        <v>28</v>
      </c>
      <c r="B14" s="3">
        <v>13511044</v>
      </c>
      <c r="C14" s="3" t="s">
        <v>89</v>
      </c>
      <c r="D14" s="3">
        <v>84</v>
      </c>
      <c r="E14" s="3">
        <v>66</v>
      </c>
      <c r="F14" s="6">
        <v>100</v>
      </c>
      <c r="G14" s="6">
        <v>100</v>
      </c>
      <c r="H14" s="6">
        <v>90</v>
      </c>
      <c r="I14" s="6">
        <v>95</v>
      </c>
      <c r="J14" s="6">
        <v>70</v>
      </c>
      <c r="K14" s="6">
        <v>103</v>
      </c>
      <c r="L14" s="6">
        <v>98.54</v>
      </c>
      <c r="M14" s="23">
        <v>90</v>
      </c>
      <c r="N14" s="21" t="s">
        <v>57</v>
      </c>
      <c r="O14" s="3">
        <v>77</v>
      </c>
      <c r="P14" s="33">
        <v>20</v>
      </c>
      <c r="Q14" s="19">
        <f>0.3*D14+0.3*E14+0.1*(F14+G14+H14+I14)/4+0.2*(J14+K14+L14)/3 + 0.025*M14+  0.05*O14+0.025*P14/24*100</f>
        <v>80.910999999999987</v>
      </c>
      <c r="R14" s="19">
        <f t="shared" si="0"/>
        <v>1.4306666666666814</v>
      </c>
      <c r="S14" s="1" t="s">
        <v>56</v>
      </c>
      <c r="T14" s="1" t="s">
        <v>56</v>
      </c>
    </row>
    <row r="15" spans="1:20">
      <c r="A15" s="3">
        <v>27</v>
      </c>
      <c r="B15" s="3">
        <v>13511049</v>
      </c>
      <c r="C15" s="3" t="s">
        <v>29</v>
      </c>
      <c r="D15" s="5">
        <v>74</v>
      </c>
      <c r="E15" s="3">
        <v>74</v>
      </c>
      <c r="F15" s="6">
        <v>95</v>
      </c>
      <c r="G15" s="6">
        <v>70</v>
      </c>
      <c r="H15" s="6">
        <v>100</v>
      </c>
      <c r="I15" s="6">
        <v>90</v>
      </c>
      <c r="J15" s="6">
        <v>72.97</v>
      </c>
      <c r="K15" s="6">
        <v>106.92</v>
      </c>
      <c r="L15" s="6">
        <v>101.36</v>
      </c>
      <c r="M15" s="23">
        <v>70</v>
      </c>
      <c r="N15" s="21" t="s">
        <v>57</v>
      </c>
      <c r="O15" s="3">
        <v>77</v>
      </c>
      <c r="P15" s="32">
        <v>23</v>
      </c>
      <c r="Q15" s="19">
        <f>0.3*D15+0.3*E15+0.1*(F15+G15+H15+I15)/4+0.2*(J15+K15+L15)/3 + 0.025*M15+  0.05*O15+0.025*P15/24*100</f>
        <v>80.020833333333329</v>
      </c>
      <c r="R15" s="19">
        <f t="shared" si="0"/>
        <v>0.89016666666665856</v>
      </c>
      <c r="S15" s="3" t="s">
        <v>57</v>
      </c>
      <c r="T15" s="1" t="s">
        <v>56</v>
      </c>
    </row>
    <row r="16" spans="1:20">
      <c r="A16" s="3">
        <v>29</v>
      </c>
      <c r="B16" s="3">
        <v>13511046</v>
      </c>
      <c r="C16" s="3" t="s">
        <v>90</v>
      </c>
      <c r="D16" s="3">
        <v>67.5</v>
      </c>
      <c r="E16" s="3">
        <v>69</v>
      </c>
      <c r="F16" s="6">
        <v>95</v>
      </c>
      <c r="G16" s="6">
        <v>100</v>
      </c>
      <c r="H16" s="6">
        <v>90</v>
      </c>
      <c r="I16" s="6">
        <v>90</v>
      </c>
      <c r="J16" s="6">
        <v>112.5</v>
      </c>
      <c r="K16" s="6">
        <v>104.98</v>
      </c>
      <c r="L16" s="6">
        <v>110</v>
      </c>
      <c r="M16" s="23">
        <v>60</v>
      </c>
      <c r="N16" s="21" t="s">
        <v>56</v>
      </c>
      <c r="O16" s="3">
        <v>82</v>
      </c>
      <c r="P16" s="33">
        <v>19</v>
      </c>
      <c r="Q16" s="19">
        <f>0.3*D16+0.3*E16+0.1*(F16+G16+H16+I16)/4+0.2*(J16+K16+L16)/3 + 0.025*M16+  0.05*O16+0.025*P16/24*100</f>
        <v>79.736166666666676</v>
      </c>
      <c r="R16" s="19">
        <f t="shared" si="0"/>
        <v>0.28466666666665219</v>
      </c>
      <c r="S16" s="1" t="s">
        <v>56</v>
      </c>
      <c r="T16" s="1" t="s">
        <v>56</v>
      </c>
    </row>
    <row r="17" spans="1:20">
      <c r="A17" s="3">
        <v>9</v>
      </c>
      <c r="B17" s="3">
        <v>13511005</v>
      </c>
      <c r="C17" s="3" t="s">
        <v>11</v>
      </c>
      <c r="D17" s="5">
        <v>74.5</v>
      </c>
      <c r="E17" s="4">
        <v>64</v>
      </c>
      <c r="F17" s="6">
        <v>90</v>
      </c>
      <c r="G17" s="6">
        <v>100</v>
      </c>
      <c r="H17" s="6">
        <v>105</v>
      </c>
      <c r="I17" s="6">
        <v>95</v>
      </c>
      <c r="J17" s="6">
        <v>91.15</v>
      </c>
      <c r="K17" s="6">
        <v>107.13</v>
      </c>
      <c r="L17" s="6">
        <v>103.37</v>
      </c>
      <c r="M17" s="23">
        <v>85</v>
      </c>
      <c r="N17" s="21" t="s">
        <v>55</v>
      </c>
      <c r="O17" s="3">
        <v>72</v>
      </c>
      <c r="P17" s="32">
        <v>24</v>
      </c>
      <c r="Q17" s="19">
        <f>0.3*D17+0.3*E17+0.1*(F17+G17+H17+I17)/4+0.2*(J17+K17+L17)/3 + 0.025*M17+  0.05*O17+0.025*P17/24*100</f>
        <v>79.634999999999991</v>
      </c>
      <c r="R17" s="19">
        <f t="shared" si="0"/>
        <v>0.1011666666666855</v>
      </c>
      <c r="S17" s="3" t="s">
        <v>56</v>
      </c>
      <c r="T17" s="1" t="s">
        <v>56</v>
      </c>
    </row>
    <row r="18" spans="1:20">
      <c r="A18" s="3">
        <v>17</v>
      </c>
      <c r="B18" s="3">
        <v>13511016</v>
      </c>
      <c r="C18" s="3" t="s">
        <v>78</v>
      </c>
      <c r="D18" s="3">
        <v>56</v>
      </c>
      <c r="E18" s="3">
        <v>80</v>
      </c>
      <c r="F18" s="6">
        <v>95</v>
      </c>
      <c r="G18" s="6">
        <v>85</v>
      </c>
      <c r="H18" s="6">
        <v>110</v>
      </c>
      <c r="I18" s="6">
        <v>95</v>
      </c>
      <c r="J18" s="6">
        <v>104</v>
      </c>
      <c r="K18" s="6">
        <v>103.23</v>
      </c>
      <c r="L18" s="6">
        <v>102.85</v>
      </c>
      <c r="M18" s="23">
        <v>90</v>
      </c>
      <c r="N18" s="21" t="s">
        <v>56</v>
      </c>
      <c r="O18" s="3">
        <v>82</v>
      </c>
      <c r="P18" s="33">
        <v>20</v>
      </c>
      <c r="Q18" s="19">
        <f>0.3*D18+0.3*E18+0.1*(F18+G18+H18+I18)/4+0.2*(J18+K18+L18)/3 + 0.025*M18+  0.05*O18+0.025*P18/24*100</f>
        <v>79.530333333333331</v>
      </c>
      <c r="R18" s="19">
        <f t="shared" si="0"/>
        <v>0.10466666666665958</v>
      </c>
      <c r="S18" s="1" t="s">
        <v>57</v>
      </c>
      <c r="T18" s="1" t="s">
        <v>56</v>
      </c>
    </row>
    <row r="19" spans="1:20">
      <c r="A19" s="3">
        <v>11</v>
      </c>
      <c r="B19" s="3">
        <v>13511009</v>
      </c>
      <c r="C19" s="3" t="s">
        <v>13</v>
      </c>
      <c r="D19" s="5">
        <v>70</v>
      </c>
      <c r="E19" s="3">
        <v>77</v>
      </c>
      <c r="F19" s="6">
        <v>95</v>
      </c>
      <c r="G19" s="6">
        <v>70</v>
      </c>
      <c r="H19" s="6">
        <v>0</v>
      </c>
      <c r="I19" s="6">
        <v>100</v>
      </c>
      <c r="J19" s="6">
        <v>95</v>
      </c>
      <c r="K19" s="6">
        <v>107.13</v>
      </c>
      <c r="L19" s="6">
        <v>93.54</v>
      </c>
      <c r="M19" s="23">
        <v>80</v>
      </c>
      <c r="N19" s="21" t="s">
        <v>57</v>
      </c>
      <c r="O19" s="3">
        <v>77</v>
      </c>
      <c r="P19" s="32">
        <v>21</v>
      </c>
      <c r="Q19" s="19">
        <f>0.3*D19+0.3*E19+0.1*(F19+G19+H19+I19)/4+0.2*(J19+K19+L19)/3 + 0.025*M19+  0.05*O19+0.025*P19/24*100</f>
        <v>78.473833333333317</v>
      </c>
      <c r="R19" s="19">
        <f t="shared" si="0"/>
        <v>1.056500000000014</v>
      </c>
      <c r="S19" s="3" t="s">
        <v>56</v>
      </c>
      <c r="T19" s="1" t="s">
        <v>57</v>
      </c>
    </row>
    <row r="20" spans="1:20">
      <c r="A20" s="3">
        <v>12</v>
      </c>
      <c r="B20" s="3">
        <v>13511013</v>
      </c>
      <c r="C20" s="3" t="s">
        <v>14</v>
      </c>
      <c r="D20" s="5">
        <v>70</v>
      </c>
      <c r="E20" s="3">
        <v>60</v>
      </c>
      <c r="F20" s="6">
        <v>100</v>
      </c>
      <c r="G20" s="6">
        <v>100</v>
      </c>
      <c r="H20" s="6">
        <v>110</v>
      </c>
      <c r="I20" s="6">
        <v>100</v>
      </c>
      <c r="J20" s="6">
        <v>90</v>
      </c>
      <c r="K20" s="6">
        <v>113</v>
      </c>
      <c r="L20" s="6">
        <v>110</v>
      </c>
      <c r="M20" s="23">
        <v>70</v>
      </c>
      <c r="N20" s="21" t="s">
        <v>62</v>
      </c>
      <c r="O20" s="3">
        <v>82</v>
      </c>
      <c r="P20" s="32">
        <v>20</v>
      </c>
      <c r="Q20" s="19">
        <f>0.3*D20+0.3*E20+0.1*(F20+G20+H20+I20)/4+0.2*(J20+K20+L20)/3 + 0.025*M20+  0.05*O20+0.025*P20/24*100</f>
        <v>78.05</v>
      </c>
      <c r="R20" s="19">
        <f t="shared" si="0"/>
        <v>0.42383333333332018</v>
      </c>
      <c r="S20" s="3" t="s">
        <v>56</v>
      </c>
      <c r="T20" s="1" t="s">
        <v>57</v>
      </c>
    </row>
    <row r="21" spans="1:20">
      <c r="A21" s="3">
        <v>31</v>
      </c>
      <c r="B21" s="3">
        <v>13511059</v>
      </c>
      <c r="C21" s="3" t="s">
        <v>33</v>
      </c>
      <c r="D21" s="5">
        <v>67</v>
      </c>
      <c r="E21" s="3">
        <v>64</v>
      </c>
      <c r="F21" s="6">
        <v>100</v>
      </c>
      <c r="G21" s="6">
        <v>100</v>
      </c>
      <c r="H21" s="6">
        <v>83</v>
      </c>
      <c r="I21" s="6">
        <v>95</v>
      </c>
      <c r="J21" s="6">
        <v>106.5</v>
      </c>
      <c r="K21" s="6">
        <v>102.5</v>
      </c>
      <c r="L21" s="6">
        <v>101.36</v>
      </c>
      <c r="M21" s="23">
        <v>90</v>
      </c>
      <c r="N21" s="21" t="s">
        <v>57</v>
      </c>
      <c r="O21" s="3">
        <v>77</v>
      </c>
      <c r="P21" s="32">
        <v>22</v>
      </c>
      <c r="Q21" s="19">
        <f>0.3*D21+0.3*E21+0.1*(F21+G21+H21+I21)/4+0.2*(J21+K21+L21)/3 + 0.025*M21+  0.05*O21+0.025*P21/24*100</f>
        <v>77.832333333333338</v>
      </c>
      <c r="R21" s="19">
        <f t="shared" si="0"/>
        <v>0.21766666666665913</v>
      </c>
      <c r="S21" s="3" t="s">
        <v>56</v>
      </c>
      <c r="T21" s="1" t="s">
        <v>57</v>
      </c>
    </row>
    <row r="22" spans="1:20">
      <c r="A22" s="3">
        <v>22</v>
      </c>
      <c r="B22" s="3">
        <v>13511039</v>
      </c>
      <c r="C22" s="3" t="s">
        <v>24</v>
      </c>
      <c r="D22" s="5">
        <v>59.5</v>
      </c>
      <c r="E22" s="3">
        <v>78</v>
      </c>
      <c r="F22" s="6">
        <v>100</v>
      </c>
      <c r="G22" s="6">
        <v>100</v>
      </c>
      <c r="H22" s="6">
        <v>90</v>
      </c>
      <c r="I22" s="6">
        <v>100</v>
      </c>
      <c r="J22" s="6">
        <v>72.97</v>
      </c>
      <c r="K22" s="6">
        <v>103</v>
      </c>
      <c r="L22" s="6">
        <v>105.74</v>
      </c>
      <c r="M22" s="23">
        <v>75</v>
      </c>
      <c r="N22" s="21" t="s">
        <v>55</v>
      </c>
      <c r="O22" s="3">
        <v>72</v>
      </c>
      <c r="P22" s="32">
        <v>19</v>
      </c>
      <c r="Q22" s="19">
        <f>0.3*D22+0.3*E22+0.1*(F22+G22+H22+I22)/4+0.2*(J22+K22+L22)/3 + 0.025*M22+  0.05*O22+0.025*P22/24*100</f>
        <v>77.234833333333327</v>
      </c>
      <c r="R22" s="19">
        <f t="shared" si="0"/>
        <v>0.5975000000000108</v>
      </c>
      <c r="S22" s="3" t="s">
        <v>55</v>
      </c>
      <c r="T22" s="1" t="s">
        <v>57</v>
      </c>
    </row>
    <row r="23" spans="1:20">
      <c r="A23" s="3">
        <v>33</v>
      </c>
      <c r="B23" s="3">
        <v>13511063</v>
      </c>
      <c r="C23" s="3" t="s">
        <v>35</v>
      </c>
      <c r="D23" s="5">
        <v>46</v>
      </c>
      <c r="E23" s="3">
        <v>85</v>
      </c>
      <c r="F23" s="6">
        <v>95</v>
      </c>
      <c r="G23" s="6">
        <v>100</v>
      </c>
      <c r="H23" s="6">
        <v>107</v>
      </c>
      <c r="I23" s="6">
        <v>100</v>
      </c>
      <c r="J23" s="6">
        <v>90.9</v>
      </c>
      <c r="K23" s="6">
        <v>110</v>
      </c>
      <c r="L23" s="6">
        <v>91.36</v>
      </c>
      <c r="M23" s="23">
        <v>70</v>
      </c>
      <c r="N23" s="21" t="s">
        <v>55</v>
      </c>
      <c r="O23" s="3">
        <v>72</v>
      </c>
      <c r="P23" s="32">
        <v>24</v>
      </c>
      <c r="Q23" s="19">
        <f>0.3*D23+0.3*E23+0.1*(F23+G23+H23+I23)/4+0.2*(J23+K23+L23)/3 + 0.025*M23+  0.05*O23+0.025*P23/24*100</f>
        <v>76.683999999999983</v>
      </c>
      <c r="R23" s="19">
        <f t="shared" si="0"/>
        <v>0.55083333333334394</v>
      </c>
      <c r="S23" s="3"/>
      <c r="T23" s="1" t="s">
        <v>57</v>
      </c>
    </row>
    <row r="24" spans="1:20">
      <c r="A24" s="3">
        <v>23</v>
      </c>
      <c r="B24" s="3">
        <v>13511032</v>
      </c>
      <c r="C24" s="3" t="s">
        <v>84</v>
      </c>
      <c r="D24" s="3">
        <v>80.5</v>
      </c>
      <c r="E24" s="3">
        <v>58</v>
      </c>
      <c r="F24" s="6">
        <v>98</v>
      </c>
      <c r="G24" s="6">
        <v>100</v>
      </c>
      <c r="H24" s="6">
        <v>92</v>
      </c>
      <c r="I24" s="6">
        <v>100</v>
      </c>
      <c r="J24" s="6">
        <v>84</v>
      </c>
      <c r="K24" s="6">
        <v>105.69</v>
      </c>
      <c r="L24" s="6">
        <v>103</v>
      </c>
      <c r="M24" s="23">
        <v>0</v>
      </c>
      <c r="N24" s="21" t="s">
        <v>57</v>
      </c>
      <c r="O24" s="3">
        <v>77</v>
      </c>
      <c r="P24" s="33">
        <v>19</v>
      </c>
      <c r="Q24" s="19">
        <f>0.3*D24+0.3*E24+0.1*(F24+G24+H24+I24)/4+0.2*(J24+K24+L24)/3 + 0.025*M24+  0.05*O24+0.025*P24/24*100</f>
        <v>76.641833333333338</v>
      </c>
      <c r="R24" s="19">
        <f t="shared" si="0"/>
        <v>4.2166666666645369E-2</v>
      </c>
      <c r="S24" s="1" t="s">
        <v>55</v>
      </c>
      <c r="T24" s="1" t="s">
        <v>57</v>
      </c>
    </row>
    <row r="25" spans="1:20">
      <c r="A25" s="3">
        <v>48</v>
      </c>
      <c r="B25" s="3">
        <v>13511090</v>
      </c>
      <c r="C25" s="3" t="s">
        <v>109</v>
      </c>
      <c r="D25" s="3">
        <v>59</v>
      </c>
      <c r="E25" s="3">
        <v>59</v>
      </c>
      <c r="F25" s="6">
        <v>95</v>
      </c>
      <c r="G25" s="6">
        <v>70</v>
      </c>
      <c r="H25" s="6">
        <v>105</v>
      </c>
      <c r="I25" s="6">
        <v>100</v>
      </c>
      <c r="J25" s="6">
        <v>107.2</v>
      </c>
      <c r="K25" s="6">
        <v>104.43</v>
      </c>
      <c r="L25" s="6">
        <v>110</v>
      </c>
      <c r="M25" s="23">
        <v>85</v>
      </c>
      <c r="N25" s="21" t="s">
        <v>56</v>
      </c>
      <c r="O25" s="3">
        <v>82</v>
      </c>
      <c r="P25" s="33">
        <v>20</v>
      </c>
      <c r="Q25" s="19">
        <f>0.3*D25+0.3*E25+0.1*(F25+G25+H25+I25)/4+0.2*(J25+K25+L25)/3 + 0.025*M25+  0.05*O25+0.025*P25/24*100</f>
        <v>74.400333333333322</v>
      </c>
      <c r="R25" s="19">
        <f t="shared" si="0"/>
        <v>2.2415000000000163</v>
      </c>
      <c r="S25" s="1" t="s">
        <v>55</v>
      </c>
      <c r="T25" s="1" t="s">
        <v>55</v>
      </c>
    </row>
    <row r="26" spans="1:20">
      <c r="A26" s="3">
        <v>44</v>
      </c>
      <c r="B26" s="3">
        <v>13511087</v>
      </c>
      <c r="C26" s="3" t="s">
        <v>45</v>
      </c>
      <c r="D26" s="5">
        <v>79</v>
      </c>
      <c r="E26" s="3">
        <v>54</v>
      </c>
      <c r="F26" s="6">
        <v>90</v>
      </c>
      <c r="G26" s="6">
        <v>85</v>
      </c>
      <c r="H26" s="6">
        <v>0</v>
      </c>
      <c r="I26" s="6">
        <v>95</v>
      </c>
      <c r="J26" s="6">
        <v>95</v>
      </c>
      <c r="K26" s="6">
        <v>112</v>
      </c>
      <c r="L26" s="6">
        <v>104.25</v>
      </c>
      <c r="M26" s="23">
        <v>40</v>
      </c>
      <c r="N26" s="21" t="s">
        <v>59</v>
      </c>
      <c r="O26" s="3">
        <v>67</v>
      </c>
      <c r="P26" s="32">
        <v>24</v>
      </c>
      <c r="Q26" s="19">
        <f>0.3*D26+0.3*E26+0.1*(F26+G26+H26+I26)/4+0.2*(J26+K26+L26)/3 + 0.025*M26+  0.05*O26+0.025*P26/24*100</f>
        <v>74.25</v>
      </c>
      <c r="R26" s="19">
        <f t="shared" si="0"/>
        <v>0.15033333333332166</v>
      </c>
      <c r="S26" s="3" t="s">
        <v>55</v>
      </c>
      <c r="T26" s="1" t="s">
        <v>55</v>
      </c>
    </row>
    <row r="27" spans="1:20">
      <c r="A27" s="3">
        <v>36</v>
      </c>
      <c r="B27" s="3">
        <v>13511069</v>
      </c>
      <c r="C27" s="3" t="s">
        <v>38</v>
      </c>
      <c r="D27" s="5">
        <v>48.5</v>
      </c>
      <c r="E27" s="3">
        <v>76</v>
      </c>
      <c r="F27" s="6">
        <v>95</v>
      </c>
      <c r="G27" s="6">
        <v>100</v>
      </c>
      <c r="H27" s="6">
        <v>110</v>
      </c>
      <c r="I27" s="6">
        <v>100</v>
      </c>
      <c r="J27" s="6">
        <v>84.65</v>
      </c>
      <c r="K27" s="6">
        <v>91.87</v>
      </c>
      <c r="L27" s="6">
        <v>100</v>
      </c>
      <c r="M27" s="23">
        <v>80</v>
      </c>
      <c r="N27" s="21" t="s">
        <v>57</v>
      </c>
      <c r="O27" s="3">
        <v>77</v>
      </c>
      <c r="P27" s="32">
        <v>23</v>
      </c>
      <c r="Q27" s="19">
        <f>0.3*D27+0.3*E27+0.1*(F27+G27+H27+I27)/4+0.2*(J27+K27+L27)/3 + 0.025*M27+  0.05*O27+0.025*P27/24*100</f>
        <v>74.155499999999989</v>
      </c>
      <c r="R27" s="19">
        <f t="shared" si="0"/>
        <v>9.4500000000010687E-2</v>
      </c>
      <c r="S27" s="3" t="s">
        <v>57</v>
      </c>
      <c r="T27" s="1" t="s">
        <v>55</v>
      </c>
    </row>
    <row r="28" spans="1:20">
      <c r="A28" s="3">
        <v>43</v>
      </c>
      <c r="B28" s="3">
        <v>13511078</v>
      </c>
      <c r="C28" s="3" t="s">
        <v>104</v>
      </c>
      <c r="D28" s="3">
        <v>44.5</v>
      </c>
      <c r="E28" s="3">
        <v>75</v>
      </c>
      <c r="F28" s="6">
        <v>95</v>
      </c>
      <c r="G28" s="6">
        <v>100</v>
      </c>
      <c r="H28" s="6">
        <v>110</v>
      </c>
      <c r="I28" s="6">
        <v>100</v>
      </c>
      <c r="J28" s="6">
        <v>90.5</v>
      </c>
      <c r="K28" s="6">
        <v>103.23</v>
      </c>
      <c r="L28" s="6">
        <v>104.25</v>
      </c>
      <c r="M28" s="23">
        <v>90</v>
      </c>
      <c r="N28" s="21" t="s">
        <v>57</v>
      </c>
      <c r="O28" s="3">
        <v>77</v>
      </c>
      <c r="P28" s="33">
        <v>20</v>
      </c>
      <c r="Q28" s="19">
        <f>0.3*D28+0.3*E28+0.1*(F28+G28+H28+I28)/4+0.2*(J28+K28+L28)/3 + 0.025*M28+  0.05*O28+0.025*P28/24*100</f>
        <v>74.023666666666657</v>
      </c>
      <c r="R28" s="19">
        <f t="shared" si="0"/>
        <v>0.1318333333333328</v>
      </c>
      <c r="S28" s="1" t="s">
        <v>57</v>
      </c>
      <c r="T28" s="1" t="s">
        <v>55</v>
      </c>
    </row>
    <row r="29" spans="1:20">
      <c r="A29" s="3">
        <v>26</v>
      </c>
      <c r="B29" s="3">
        <v>13511040</v>
      </c>
      <c r="C29" s="3" t="s">
        <v>87</v>
      </c>
      <c r="D29" s="3">
        <v>67.5</v>
      </c>
      <c r="E29" s="3">
        <v>80</v>
      </c>
      <c r="F29" s="6">
        <v>100</v>
      </c>
      <c r="G29" s="6">
        <v>0</v>
      </c>
      <c r="H29" s="6">
        <v>91</v>
      </c>
      <c r="I29" s="6">
        <v>100</v>
      </c>
      <c r="J29" s="6">
        <v>84</v>
      </c>
      <c r="K29" s="6">
        <v>20</v>
      </c>
      <c r="L29" s="6">
        <v>101.36</v>
      </c>
      <c r="M29" s="23">
        <v>60</v>
      </c>
      <c r="N29" s="21" t="s">
        <v>56</v>
      </c>
      <c r="O29" s="3">
        <v>82</v>
      </c>
      <c r="P29" s="33">
        <v>22</v>
      </c>
      <c r="Q29" s="19">
        <f>0.3*D29+0.3*E29+0.1*(F29+G29+H29+I29)/4+0.2*(J29+K29+L29)/3 + 0.025*M29+  0.05*O29+0.025*P29/24*100</f>
        <v>73.10733333333333</v>
      </c>
      <c r="R29" s="19">
        <f t="shared" si="0"/>
        <v>0.916333333333327</v>
      </c>
      <c r="S29" s="1" t="s">
        <v>55</v>
      </c>
      <c r="T29" s="1" t="s">
        <v>55</v>
      </c>
    </row>
    <row r="30" spans="1:20">
      <c r="A30" s="3">
        <v>41</v>
      </c>
      <c r="B30" s="3">
        <v>13511074</v>
      </c>
      <c r="C30" s="3" t="s">
        <v>102</v>
      </c>
      <c r="D30" s="3">
        <v>60</v>
      </c>
      <c r="E30" s="3">
        <v>60</v>
      </c>
      <c r="F30" s="6">
        <v>100</v>
      </c>
      <c r="G30" s="6">
        <v>100</v>
      </c>
      <c r="H30" s="6">
        <v>100</v>
      </c>
      <c r="I30" s="6">
        <v>100</v>
      </c>
      <c r="J30" s="6">
        <v>92.4</v>
      </c>
      <c r="K30" s="6">
        <v>103.23</v>
      </c>
      <c r="L30" s="6">
        <v>101.36</v>
      </c>
      <c r="M30" s="23">
        <v>40</v>
      </c>
      <c r="N30" s="21" t="s">
        <v>56</v>
      </c>
      <c r="O30" s="3">
        <v>82</v>
      </c>
      <c r="P30" s="33">
        <v>21</v>
      </c>
      <c r="Q30" s="19">
        <f>0.3*D30+0.3*E30+0.1*(F30+G30+H30+I30)/4+0.2*(J30+K30+L30)/3 + 0.025*M30+  0.05*O30+0.025*P30/24*100</f>
        <v>73.086833333333331</v>
      </c>
      <c r="R30" s="19">
        <f t="shared" si="0"/>
        <v>2.0499999999998408E-2</v>
      </c>
      <c r="S30" s="1" t="s">
        <v>55</v>
      </c>
      <c r="T30" s="1" t="s">
        <v>55</v>
      </c>
    </row>
    <row r="31" spans="1:20">
      <c r="A31" s="3">
        <v>40</v>
      </c>
      <c r="B31" s="3">
        <v>13511072</v>
      </c>
      <c r="C31" s="3" t="s">
        <v>101</v>
      </c>
      <c r="D31" s="3">
        <v>74</v>
      </c>
      <c r="E31" s="3">
        <v>61</v>
      </c>
      <c r="F31" s="6">
        <v>97</v>
      </c>
      <c r="G31" s="6">
        <v>0</v>
      </c>
      <c r="H31" s="6">
        <v>95</v>
      </c>
      <c r="I31" s="6">
        <v>0</v>
      </c>
      <c r="J31" s="6">
        <v>106.5</v>
      </c>
      <c r="K31" s="6">
        <v>106.92</v>
      </c>
      <c r="L31" s="6">
        <v>92.36</v>
      </c>
      <c r="M31" s="23">
        <v>50</v>
      </c>
      <c r="N31" s="21" t="s">
        <v>57</v>
      </c>
      <c r="O31" s="3">
        <v>77</v>
      </c>
      <c r="P31" s="33">
        <v>22</v>
      </c>
      <c r="Q31" s="19">
        <f>0.3*D31+0.3*E31+0.1*(F31+G31+H31+I31)/4+0.2*(J31+K31+L31)/3 + 0.025*M31+  0.05*O31+0.025*P31/24*100</f>
        <v>73.076999999999998</v>
      </c>
      <c r="R31" s="19">
        <f t="shared" si="0"/>
        <v>9.8333333333329165E-3</v>
      </c>
      <c r="S31" s="1" t="s">
        <v>57</v>
      </c>
      <c r="T31" s="1" t="s">
        <v>55</v>
      </c>
    </row>
    <row r="32" spans="1:20">
      <c r="A32" s="3">
        <v>39</v>
      </c>
      <c r="B32" s="3">
        <v>13511075</v>
      </c>
      <c r="C32" s="3" t="s">
        <v>41</v>
      </c>
      <c r="D32" s="5">
        <v>59.5</v>
      </c>
      <c r="E32" s="3">
        <v>71</v>
      </c>
      <c r="F32" s="6">
        <v>100</v>
      </c>
      <c r="G32" s="6">
        <v>80</v>
      </c>
      <c r="H32" s="6">
        <v>100</v>
      </c>
      <c r="I32" s="6">
        <v>100</v>
      </c>
      <c r="J32" s="6">
        <v>70.400000000000006</v>
      </c>
      <c r="K32" s="6">
        <v>87.27</v>
      </c>
      <c r="L32" s="6">
        <v>90</v>
      </c>
      <c r="M32" s="23">
        <v>70</v>
      </c>
      <c r="N32" s="21" t="s">
        <v>57</v>
      </c>
      <c r="O32" s="3">
        <v>77</v>
      </c>
      <c r="P32" s="32">
        <v>20</v>
      </c>
      <c r="Q32" s="19">
        <f>0.3*D32+0.3*E32+0.1*(F32+G32+H32+I32)/4+0.2*(J32+K32+L32)/3 + 0.025*M32+  0.05*O32+0.025*P32/24*100</f>
        <v>72.844666666666654</v>
      </c>
      <c r="R32" s="19">
        <f t="shared" si="0"/>
        <v>0.23233333333334372</v>
      </c>
      <c r="S32" s="3" t="s">
        <v>55</v>
      </c>
      <c r="T32" s="1" t="s">
        <v>55</v>
      </c>
    </row>
    <row r="33" spans="1:20">
      <c r="A33" s="3">
        <v>3</v>
      </c>
      <c r="B33" s="3">
        <v>13509022</v>
      </c>
      <c r="C33" s="3" t="s">
        <v>64</v>
      </c>
      <c r="D33" s="3">
        <v>61</v>
      </c>
      <c r="E33" s="3">
        <v>82</v>
      </c>
      <c r="F33" s="6">
        <v>0</v>
      </c>
      <c r="G33" s="6">
        <v>100</v>
      </c>
      <c r="H33" s="6">
        <v>91</v>
      </c>
      <c r="I33" s="6">
        <v>0</v>
      </c>
      <c r="J33" s="6">
        <v>77.5</v>
      </c>
      <c r="K33" s="6">
        <v>91.57</v>
      </c>
      <c r="L33" s="6">
        <v>87.84</v>
      </c>
      <c r="M33" s="23">
        <v>80</v>
      </c>
      <c r="N33" s="21" t="s">
        <v>56</v>
      </c>
      <c r="O33" s="3">
        <v>82</v>
      </c>
      <c r="P33" s="33">
        <v>16</v>
      </c>
      <c r="Q33" s="19">
        <f>0.3*D33+0.3*E33+0.1*(F33+G33+H33+I33)/4+0.2*(J33+K33+L33)/3 + 0.025*M33+  0.05*O33+0.025*P33/24*100</f>
        <v>72.569000000000003</v>
      </c>
      <c r="R33" s="19">
        <f t="shared" si="0"/>
        <v>0.27566666666665185</v>
      </c>
      <c r="S33" s="1" t="s">
        <v>55</v>
      </c>
      <c r="T33" s="1" t="s">
        <v>55</v>
      </c>
    </row>
    <row r="34" spans="1:20">
      <c r="A34" s="3">
        <v>37</v>
      </c>
      <c r="B34" s="3">
        <v>13511071</v>
      </c>
      <c r="C34" s="3" t="s">
        <v>39</v>
      </c>
      <c r="D34" s="5">
        <v>55</v>
      </c>
      <c r="E34" s="3">
        <v>72</v>
      </c>
      <c r="F34" s="6">
        <v>100</v>
      </c>
      <c r="G34" s="6">
        <v>70</v>
      </c>
      <c r="H34" s="6">
        <v>110</v>
      </c>
      <c r="I34" s="6">
        <v>95</v>
      </c>
      <c r="J34" s="6">
        <v>70.400000000000006</v>
      </c>
      <c r="K34" s="6">
        <v>91.87</v>
      </c>
      <c r="L34" s="6">
        <v>101.01</v>
      </c>
      <c r="M34" s="23">
        <v>40</v>
      </c>
      <c r="N34" s="21" t="s">
        <v>57</v>
      </c>
      <c r="O34" s="3">
        <v>77</v>
      </c>
      <c r="P34" s="32">
        <v>24</v>
      </c>
      <c r="Q34" s="19">
        <f>0.3*D34+0.3*E34+0.1*(F34+G34+H34+I34)/4+0.2*(J34+K34+L34)/3 + 0.025*M34+  0.05*O34+0.025*P34/24*100</f>
        <v>72.376999999999995</v>
      </c>
      <c r="R34" s="19">
        <f t="shared" si="0"/>
        <v>0.19200000000000728</v>
      </c>
      <c r="S34" s="3" t="s">
        <v>57</v>
      </c>
      <c r="T34" s="1" t="s">
        <v>55</v>
      </c>
    </row>
    <row r="35" spans="1:20">
      <c r="A35" s="3">
        <v>47</v>
      </c>
      <c r="B35" s="3">
        <v>13511093</v>
      </c>
      <c r="C35" s="3" t="s">
        <v>48</v>
      </c>
      <c r="D35" s="5">
        <v>49.5</v>
      </c>
      <c r="E35" s="3">
        <v>79</v>
      </c>
      <c r="F35" s="6">
        <v>100</v>
      </c>
      <c r="G35" s="6">
        <v>90</v>
      </c>
      <c r="H35" s="6">
        <v>0</v>
      </c>
      <c r="I35" s="6">
        <v>100</v>
      </c>
      <c r="J35" s="6">
        <v>82</v>
      </c>
      <c r="K35" s="6">
        <v>87.27</v>
      </c>
      <c r="L35" s="6">
        <v>106.1</v>
      </c>
      <c r="M35" s="23">
        <v>70</v>
      </c>
      <c r="N35" s="21" t="s">
        <v>57</v>
      </c>
      <c r="O35" s="3">
        <v>77</v>
      </c>
      <c r="P35" s="32">
        <v>22</v>
      </c>
      <c r="Q35" s="19">
        <f>0.3*D35+0.3*E35+0.1*(F35+G35+H35+I35)/4+0.2*(J35+K35+L35)/3 + 0.025*M35+  0.05*O35+0.025*P35/24*100</f>
        <v>72.049666666666667</v>
      </c>
      <c r="R35" s="19">
        <f t="shared" si="0"/>
        <v>0.32733333333332837</v>
      </c>
      <c r="S35" s="3" t="s">
        <v>58</v>
      </c>
      <c r="T35" s="1" t="s">
        <v>55</v>
      </c>
    </row>
    <row r="36" spans="1:20">
      <c r="A36" s="3">
        <v>32</v>
      </c>
      <c r="B36" s="3">
        <v>13511054</v>
      </c>
      <c r="C36" s="3" t="s">
        <v>93</v>
      </c>
      <c r="D36" s="3">
        <v>52</v>
      </c>
      <c r="E36" s="3">
        <v>80</v>
      </c>
      <c r="F36" s="6">
        <v>100</v>
      </c>
      <c r="G36" s="6">
        <v>80</v>
      </c>
      <c r="H36" s="6">
        <v>110</v>
      </c>
      <c r="I36" s="6">
        <v>100</v>
      </c>
      <c r="J36" s="6">
        <v>92.4</v>
      </c>
      <c r="K36" s="6">
        <v>57.3</v>
      </c>
      <c r="L36" s="6">
        <v>90</v>
      </c>
      <c r="M36" s="23">
        <v>40</v>
      </c>
      <c r="N36" s="21" t="s">
        <v>55</v>
      </c>
      <c r="O36" s="3">
        <v>72</v>
      </c>
      <c r="P36" s="33">
        <v>19</v>
      </c>
      <c r="Q36" s="19">
        <f>0.3*D36+0.3*E36+0.1*(F36+G36+H36+I36)/4+0.2*(J36+K36+L36)/3 + 0.025*M36+  0.05*O36+0.025*P36/24*100</f>
        <v>71.909166666666664</v>
      </c>
      <c r="R36" s="19">
        <f t="shared" si="0"/>
        <v>0.14050000000000296</v>
      </c>
      <c r="S36" s="1" t="s">
        <v>57</v>
      </c>
      <c r="T36" s="1" t="s">
        <v>55</v>
      </c>
    </row>
    <row r="37" spans="1:20">
      <c r="A37" s="3">
        <v>15</v>
      </c>
      <c r="B37" s="3">
        <v>13511012</v>
      </c>
      <c r="C37" s="3" t="s">
        <v>76</v>
      </c>
      <c r="D37" s="3">
        <v>55</v>
      </c>
      <c r="E37" s="3">
        <v>57</v>
      </c>
      <c r="F37" s="6">
        <v>100</v>
      </c>
      <c r="G37" s="6">
        <v>100</v>
      </c>
      <c r="H37" s="6">
        <v>110</v>
      </c>
      <c r="I37" s="6">
        <v>100</v>
      </c>
      <c r="J37" s="6">
        <v>92.4</v>
      </c>
      <c r="K37" s="6">
        <v>106.92</v>
      </c>
      <c r="L37" s="6">
        <v>105</v>
      </c>
      <c r="M37" s="23">
        <v>40</v>
      </c>
      <c r="N37" s="21" t="s">
        <v>57</v>
      </c>
      <c r="O37" s="3">
        <v>77</v>
      </c>
      <c r="P37" s="33">
        <v>21</v>
      </c>
      <c r="Q37" s="19">
        <f>0.3*D37+0.3*E37+0.1*(F37+G37+H37+I37)/4+0.2*(J37+K37+L37)/3 + 0.025*M37+  0.05*O37+0.025*P37/24*100</f>
        <v>71.175499999999985</v>
      </c>
      <c r="R37" s="19">
        <f t="shared" si="0"/>
        <v>0.73366666666667868</v>
      </c>
      <c r="S37" s="1" t="s">
        <v>55</v>
      </c>
      <c r="T37" s="1" t="s">
        <v>55</v>
      </c>
    </row>
    <row r="38" spans="1:20">
      <c r="A38" s="3">
        <v>17</v>
      </c>
      <c r="B38" s="3">
        <v>13511027</v>
      </c>
      <c r="C38" s="3" t="s">
        <v>19</v>
      </c>
      <c r="D38" s="5">
        <v>43</v>
      </c>
      <c r="E38" s="3">
        <v>70</v>
      </c>
      <c r="F38" s="6">
        <v>100</v>
      </c>
      <c r="G38" s="6">
        <v>100</v>
      </c>
      <c r="H38" s="6">
        <v>92</v>
      </c>
      <c r="I38" s="6">
        <v>100</v>
      </c>
      <c r="J38" s="6">
        <v>90.9</v>
      </c>
      <c r="K38" s="6">
        <v>101.1</v>
      </c>
      <c r="L38" s="6">
        <v>93.54</v>
      </c>
      <c r="M38" s="23">
        <v>70</v>
      </c>
      <c r="N38" s="21" t="s">
        <v>57</v>
      </c>
      <c r="O38" s="3">
        <v>77</v>
      </c>
      <c r="P38" s="32">
        <v>24</v>
      </c>
      <c r="Q38" s="19">
        <f>0.3*D38+0.3*E38+0.1*(F38+G38+H38+I38)/4+0.2*(J38+K38+L38)/3 + 0.025*M38+  0.05*O38+0.025*P38/24*100</f>
        <v>70.835999999999999</v>
      </c>
      <c r="R38" s="19">
        <f t="shared" si="0"/>
        <v>0.33949999999998681</v>
      </c>
      <c r="S38" s="3"/>
      <c r="T38" s="1" t="s">
        <v>55</v>
      </c>
    </row>
    <row r="39" spans="1:20">
      <c r="A39" s="3">
        <v>42</v>
      </c>
      <c r="B39" s="3">
        <v>13511083</v>
      </c>
      <c r="C39" s="3" t="s">
        <v>43</v>
      </c>
      <c r="D39" s="5">
        <v>68.5</v>
      </c>
      <c r="E39" s="3">
        <v>57</v>
      </c>
      <c r="F39" s="6">
        <v>100</v>
      </c>
      <c r="G39" s="6">
        <v>70</v>
      </c>
      <c r="H39" s="6">
        <v>93</v>
      </c>
      <c r="I39" s="6">
        <v>95</v>
      </c>
      <c r="J39" s="6">
        <v>91.15</v>
      </c>
      <c r="K39" s="6">
        <v>87</v>
      </c>
      <c r="L39" s="6">
        <v>91.36</v>
      </c>
      <c r="M39" s="23">
        <v>0</v>
      </c>
      <c r="N39" s="21" t="s">
        <v>55</v>
      </c>
      <c r="O39" s="3">
        <v>72</v>
      </c>
      <c r="P39" s="32">
        <v>24</v>
      </c>
      <c r="Q39" s="19">
        <f>0.3*D39+0.3*E39+0.1*(F39+G39+H39+I39)/4+0.2*(J39+K39+L39)/3 + 0.025*M39+  0.05*O39+0.025*P39/24*100</f>
        <v>70.667333333333332</v>
      </c>
      <c r="R39" s="19">
        <f t="shared" si="0"/>
        <v>0.16866666666666674</v>
      </c>
      <c r="S39" s="3" t="s">
        <v>55</v>
      </c>
      <c r="T39" s="1" t="s">
        <v>55</v>
      </c>
    </row>
    <row r="40" spans="1:20">
      <c r="A40" s="3">
        <v>38</v>
      </c>
      <c r="B40" s="3">
        <v>13511068</v>
      </c>
      <c r="C40" s="3" t="s">
        <v>99</v>
      </c>
      <c r="D40" s="3">
        <v>38.5</v>
      </c>
      <c r="E40" s="3">
        <v>73</v>
      </c>
      <c r="F40" s="6">
        <v>100</v>
      </c>
      <c r="G40" s="6">
        <v>85</v>
      </c>
      <c r="H40" s="6">
        <v>93</v>
      </c>
      <c r="I40" s="6">
        <v>95</v>
      </c>
      <c r="J40" s="6">
        <v>84</v>
      </c>
      <c r="K40" s="6">
        <v>104.98</v>
      </c>
      <c r="L40" s="6">
        <v>110</v>
      </c>
      <c r="M40" s="23">
        <v>60</v>
      </c>
      <c r="N40" s="21" t="s">
        <v>56</v>
      </c>
      <c r="O40" s="3">
        <v>82</v>
      </c>
      <c r="P40" s="33">
        <v>22</v>
      </c>
      <c r="Q40" s="19">
        <f>0.3*D40+0.3*E40+0.1*(F40+G40+H40+I40)/4+0.2*(J40+K40+L40)/3 + 0.025*M40+  0.05*O40+0.025*P40/24*100</f>
        <v>70.598666666666659</v>
      </c>
      <c r="R40" s="19">
        <f t="shared" si="0"/>
        <v>6.8666666666672427E-2</v>
      </c>
      <c r="S40" s="1" t="s">
        <v>128</v>
      </c>
      <c r="T40" s="1" t="s">
        <v>55</v>
      </c>
    </row>
    <row r="41" spans="1:20">
      <c r="A41" s="3">
        <v>33</v>
      </c>
      <c r="B41" s="3">
        <v>13511058</v>
      </c>
      <c r="C41" s="3" t="s">
        <v>94</v>
      </c>
      <c r="D41" s="3">
        <v>66.5</v>
      </c>
      <c r="E41" s="3">
        <v>51</v>
      </c>
      <c r="F41" s="6">
        <v>95</v>
      </c>
      <c r="G41" s="6">
        <v>80</v>
      </c>
      <c r="H41" s="6">
        <v>110</v>
      </c>
      <c r="I41" s="6">
        <v>100</v>
      </c>
      <c r="J41" s="6">
        <v>112.5</v>
      </c>
      <c r="K41" s="6">
        <v>64.2</v>
      </c>
      <c r="L41" s="6">
        <v>103.37</v>
      </c>
      <c r="M41" s="23">
        <v>40</v>
      </c>
      <c r="N41" s="21" t="s">
        <v>55</v>
      </c>
      <c r="O41" s="3">
        <v>72</v>
      </c>
      <c r="P41" s="33">
        <v>20</v>
      </c>
      <c r="Q41" s="19">
        <f>0.3*D41+0.3*E41+0.1*(F41+G41+H41+I41)/4+0.2*(J41+K41+L41)/3 + 0.025*M41+  0.05*O41+0.025*P41/24*100</f>
        <v>70.22966666666666</v>
      </c>
      <c r="R41" s="19">
        <f t="shared" si="0"/>
        <v>0.36899999999999977</v>
      </c>
      <c r="S41" s="1" t="s">
        <v>55</v>
      </c>
      <c r="T41" s="1" t="s">
        <v>55</v>
      </c>
    </row>
    <row r="42" spans="1:20">
      <c r="A42" s="3">
        <v>21</v>
      </c>
      <c r="B42" s="3">
        <v>13511035</v>
      </c>
      <c r="C42" s="3" t="s">
        <v>23</v>
      </c>
      <c r="D42" s="5">
        <v>38.5</v>
      </c>
      <c r="E42" s="3">
        <v>66</v>
      </c>
      <c r="F42" s="6">
        <v>100</v>
      </c>
      <c r="G42" s="6">
        <v>100</v>
      </c>
      <c r="H42" s="6">
        <v>91</v>
      </c>
      <c r="I42" s="7">
        <v>90</v>
      </c>
      <c r="J42" s="6">
        <v>106.5</v>
      </c>
      <c r="K42" s="6">
        <v>107</v>
      </c>
      <c r="L42" s="6">
        <v>110</v>
      </c>
      <c r="M42" s="23">
        <v>70</v>
      </c>
      <c r="N42" s="21" t="s">
        <v>55</v>
      </c>
      <c r="O42" s="3">
        <v>72</v>
      </c>
      <c r="P42" s="32">
        <v>23</v>
      </c>
      <c r="Q42" s="19">
        <f>0.3*D42+0.3*E42+0.1*(F42+G42+H42+I42)/4+0.2*(J42+K42+L42)/3 + 0.025*M42+  0.05*O42+0.025*P42/24*100</f>
        <v>70.187499999999986</v>
      </c>
      <c r="R42" s="19">
        <f t="shared" si="0"/>
        <v>4.2166666666673791E-2</v>
      </c>
      <c r="S42" s="3" t="s">
        <v>55</v>
      </c>
      <c r="T42" s="1" t="s">
        <v>55</v>
      </c>
    </row>
    <row r="43" spans="1:20">
      <c r="A43" s="3">
        <v>34</v>
      </c>
      <c r="B43" s="3">
        <v>13511065</v>
      </c>
      <c r="C43" s="3" t="s">
        <v>36</v>
      </c>
      <c r="D43" s="5">
        <v>59.5</v>
      </c>
      <c r="E43" s="4">
        <v>59</v>
      </c>
      <c r="F43" s="6">
        <v>85</v>
      </c>
      <c r="G43" s="6">
        <v>90</v>
      </c>
      <c r="H43" s="6">
        <v>90</v>
      </c>
      <c r="I43" s="6">
        <v>85</v>
      </c>
      <c r="J43" s="6">
        <v>89.11</v>
      </c>
      <c r="K43" s="6">
        <v>91.23</v>
      </c>
      <c r="L43" s="6">
        <v>95.81</v>
      </c>
      <c r="M43" s="23">
        <v>60</v>
      </c>
      <c r="N43" s="21" t="s">
        <v>55</v>
      </c>
      <c r="O43" s="3">
        <v>72</v>
      </c>
      <c r="P43" s="32">
        <v>21</v>
      </c>
      <c r="Q43" s="19">
        <f>0.3*D43+0.3*E43+0.1*(F43+G43+H43+I43)/4+0.2*(J43+K43+L43)/3 + 0.025*M43+  0.05*O43+0.025*P43/24*100</f>
        <v>69.997499999999988</v>
      </c>
      <c r="R43" s="19">
        <f t="shared" si="0"/>
        <v>0.18999999999999773</v>
      </c>
      <c r="S43" s="3" t="s">
        <v>55</v>
      </c>
      <c r="T43" s="1" t="s">
        <v>55</v>
      </c>
    </row>
    <row r="44" spans="1:20">
      <c r="A44" s="3">
        <v>28</v>
      </c>
      <c r="B44" s="3">
        <v>13511051</v>
      </c>
      <c r="C44" s="3" t="s">
        <v>30</v>
      </c>
      <c r="D44" s="5">
        <v>48</v>
      </c>
      <c r="E44" s="3">
        <v>65</v>
      </c>
      <c r="F44" s="6">
        <v>100</v>
      </c>
      <c r="G44" s="6">
        <v>100</v>
      </c>
      <c r="H44" s="6">
        <v>90</v>
      </c>
      <c r="I44" s="6">
        <v>100</v>
      </c>
      <c r="J44" s="6">
        <v>82</v>
      </c>
      <c r="K44" s="6">
        <v>103</v>
      </c>
      <c r="L44" s="6">
        <v>95.81</v>
      </c>
      <c r="M44" s="23">
        <v>40</v>
      </c>
      <c r="N44" s="21" t="s">
        <v>55</v>
      </c>
      <c r="O44" s="3">
        <v>72</v>
      </c>
      <c r="P44" s="32">
        <v>23</v>
      </c>
      <c r="Q44" s="19">
        <f>0.3*D44+0.3*E44+0.1*(F44+G44+H44+I44)/4+0.2*(J44+K44+L44)/3 + 0.025*M44+  0.05*O44+0.025*P44/24*100</f>
        <v>69.366499999999988</v>
      </c>
      <c r="R44" s="19">
        <f t="shared" si="0"/>
        <v>0.63100000000000023</v>
      </c>
      <c r="S44" s="3" t="s">
        <v>55</v>
      </c>
      <c r="T44" s="1" t="s">
        <v>55</v>
      </c>
    </row>
    <row r="45" spans="1:20">
      <c r="A45" s="3">
        <v>45</v>
      </c>
      <c r="B45" s="3">
        <v>13511082</v>
      </c>
      <c r="C45" s="3" t="s">
        <v>106</v>
      </c>
      <c r="D45" s="3">
        <v>41</v>
      </c>
      <c r="E45" s="3">
        <v>70</v>
      </c>
      <c r="F45" s="6">
        <v>100</v>
      </c>
      <c r="G45" s="6">
        <v>100</v>
      </c>
      <c r="H45" s="6">
        <v>95</v>
      </c>
      <c r="I45" s="6">
        <v>95</v>
      </c>
      <c r="J45" s="6">
        <v>70</v>
      </c>
      <c r="K45" s="6">
        <v>107</v>
      </c>
      <c r="L45" s="6">
        <v>105</v>
      </c>
      <c r="M45" s="23">
        <v>40</v>
      </c>
      <c r="N45" s="21" t="s">
        <v>57</v>
      </c>
      <c r="O45" s="3">
        <v>77</v>
      </c>
      <c r="P45" s="33">
        <v>22</v>
      </c>
      <c r="Q45" s="19">
        <f>0.3*D45+0.3*E45+0.1*(F45+G45+H45+I45)/4+0.2*(J45+K45+L45)/3 + 0.025*M45+  0.05*O45+0.025*P45/24*100</f>
        <v>68.99166666666666</v>
      </c>
      <c r="R45" s="19">
        <f t="shared" si="0"/>
        <v>0.3748333333333278</v>
      </c>
      <c r="S45" s="1" t="s">
        <v>57</v>
      </c>
      <c r="T45" s="1" t="s">
        <v>55</v>
      </c>
    </row>
    <row r="46" spans="1:20">
      <c r="A46" s="3">
        <v>37</v>
      </c>
      <c r="B46" s="3">
        <v>13511066</v>
      </c>
      <c r="C46" s="3" t="s">
        <v>98</v>
      </c>
      <c r="D46" s="3">
        <v>55.5</v>
      </c>
      <c r="E46" s="3">
        <v>52</v>
      </c>
      <c r="F46" s="6">
        <v>90</v>
      </c>
      <c r="G46" s="6">
        <v>70</v>
      </c>
      <c r="H46" s="6">
        <v>110</v>
      </c>
      <c r="I46" s="6">
        <v>85</v>
      </c>
      <c r="J46" s="6">
        <v>95</v>
      </c>
      <c r="K46" s="6">
        <v>91.87</v>
      </c>
      <c r="L46" s="6">
        <v>105</v>
      </c>
      <c r="M46" s="23">
        <v>85</v>
      </c>
      <c r="N46" s="21" t="s">
        <v>57</v>
      </c>
      <c r="O46" s="3">
        <v>77</v>
      </c>
      <c r="P46" s="33">
        <v>22</v>
      </c>
      <c r="Q46" s="19">
        <f>0.3*D46+0.3*E46+0.1*(F46+G46+H46+I46)/4+0.2*(J46+K46+L46)/3 + 0.025*M46+  0.05*O46+0.025*P46/24*100</f>
        <v>68.849666666666664</v>
      </c>
      <c r="R46" s="19">
        <f t="shared" si="0"/>
        <v>0.14199999999999591</v>
      </c>
      <c r="S46" s="1" t="s">
        <v>59</v>
      </c>
      <c r="T46" s="1" t="s">
        <v>55</v>
      </c>
    </row>
    <row r="47" spans="1:20">
      <c r="A47" s="3">
        <v>30</v>
      </c>
      <c r="B47" s="3">
        <v>13511048</v>
      </c>
      <c r="C47" s="3" t="s">
        <v>91</v>
      </c>
      <c r="D47" s="3">
        <v>74</v>
      </c>
      <c r="E47" s="3">
        <v>56</v>
      </c>
      <c r="F47" s="6">
        <v>100</v>
      </c>
      <c r="G47" s="6">
        <v>0</v>
      </c>
      <c r="H47" s="6">
        <v>95</v>
      </c>
      <c r="I47" s="6">
        <v>100</v>
      </c>
      <c r="J47" s="6">
        <v>90.5</v>
      </c>
      <c r="K47" s="6">
        <v>20</v>
      </c>
      <c r="L47" s="6">
        <v>101.01</v>
      </c>
      <c r="M47" s="23">
        <v>90</v>
      </c>
      <c r="N47" s="21" t="s">
        <v>57</v>
      </c>
      <c r="O47" s="3">
        <v>77</v>
      </c>
      <c r="P47" s="33">
        <v>20</v>
      </c>
      <c r="Q47" s="19">
        <f>0.3*D47+0.3*E47+0.1*(F47+G47+H47+I47)/4+0.2*(J47+K47+L47)/3 + 0.025*M47+  0.05*O47+0.025*P47/24*100</f>
        <v>68.658999999999992</v>
      </c>
      <c r="R47" s="19">
        <f t="shared" si="0"/>
        <v>0.19066666666667231</v>
      </c>
      <c r="S47" s="1" t="s">
        <v>57</v>
      </c>
      <c r="T47" s="1" t="s">
        <v>55</v>
      </c>
    </row>
    <row r="48" spans="1:20">
      <c r="A48" s="3">
        <v>35</v>
      </c>
      <c r="B48" s="3">
        <v>13511062</v>
      </c>
      <c r="C48" s="3" t="s">
        <v>96</v>
      </c>
      <c r="D48" s="3">
        <v>51.5</v>
      </c>
      <c r="E48" s="3">
        <v>48</v>
      </c>
      <c r="F48" s="6">
        <v>100</v>
      </c>
      <c r="G48" s="6">
        <v>100</v>
      </c>
      <c r="H48" s="6">
        <v>100</v>
      </c>
      <c r="I48" s="6">
        <v>100</v>
      </c>
      <c r="J48" s="6">
        <v>100</v>
      </c>
      <c r="K48" s="6">
        <v>110</v>
      </c>
      <c r="L48" s="6">
        <v>105.74</v>
      </c>
      <c r="M48" s="23">
        <v>55</v>
      </c>
      <c r="N48" s="21" t="s">
        <v>57</v>
      </c>
      <c r="O48" s="3">
        <v>77</v>
      </c>
      <c r="P48" s="33">
        <v>22</v>
      </c>
      <c r="Q48" s="19">
        <f>0.3*D48+0.3*E48+0.1*(F48+G48+H48+I48)/4+0.2*(J48+K48+L48)/3 + 0.025*M48+  0.05*O48+0.025*P48/24*100</f>
        <v>68.415999999999997</v>
      </c>
      <c r="R48" s="19">
        <f t="shared" si="0"/>
        <v>0.242999999999995</v>
      </c>
      <c r="S48" s="1" t="s">
        <v>55</v>
      </c>
      <c r="T48" s="1" t="s">
        <v>55</v>
      </c>
    </row>
    <row r="49" spans="1:20">
      <c r="A49" s="3">
        <v>23</v>
      </c>
      <c r="B49" s="3">
        <v>13511041</v>
      </c>
      <c r="C49" s="3" t="s">
        <v>25</v>
      </c>
      <c r="D49" s="5">
        <v>62</v>
      </c>
      <c r="E49" s="3">
        <v>45</v>
      </c>
      <c r="F49" s="6">
        <v>95</v>
      </c>
      <c r="G49" s="6">
        <v>70</v>
      </c>
      <c r="H49" s="6">
        <v>95</v>
      </c>
      <c r="I49" s="6">
        <v>95</v>
      </c>
      <c r="J49" s="6">
        <v>91.15</v>
      </c>
      <c r="K49" s="6">
        <v>95.69</v>
      </c>
      <c r="L49" s="6">
        <v>94.36</v>
      </c>
      <c r="M49" s="23">
        <v>85</v>
      </c>
      <c r="N49" s="21" t="s">
        <v>55</v>
      </c>
      <c r="O49" s="3">
        <v>72</v>
      </c>
      <c r="P49" s="32">
        <v>20</v>
      </c>
      <c r="Q49" s="19">
        <f>0.3*D49+0.3*E49+0.1*(F49+G49+H49+I49)/4+0.2*(J49+K49+L49)/3 + 0.025*M49+  0.05*O49+0.025*P49/24*100</f>
        <v>67.529999999999987</v>
      </c>
      <c r="R49" s="19">
        <f t="shared" si="0"/>
        <v>0.88600000000000989</v>
      </c>
      <c r="S49" s="3" t="s">
        <v>58</v>
      </c>
      <c r="T49" s="1" t="s">
        <v>59</v>
      </c>
    </row>
    <row r="50" spans="1:20">
      <c r="A50" s="3">
        <v>25</v>
      </c>
      <c r="B50" s="3">
        <v>13511038</v>
      </c>
      <c r="C50" s="3" t="s">
        <v>86</v>
      </c>
      <c r="D50" s="3">
        <v>65</v>
      </c>
      <c r="E50" s="3">
        <v>68</v>
      </c>
      <c r="F50" s="6">
        <v>98</v>
      </c>
      <c r="G50" s="6">
        <v>70</v>
      </c>
      <c r="H50" s="6">
        <v>80</v>
      </c>
      <c r="I50" s="6">
        <v>90</v>
      </c>
      <c r="J50" s="6">
        <v>84</v>
      </c>
      <c r="K50" s="6">
        <v>20</v>
      </c>
      <c r="L50" s="6">
        <v>83.81</v>
      </c>
      <c r="M50" s="23">
        <v>0</v>
      </c>
      <c r="N50" s="21" t="s">
        <v>57</v>
      </c>
      <c r="O50" s="3">
        <v>77</v>
      </c>
      <c r="P50" s="33">
        <v>20</v>
      </c>
      <c r="Q50" s="19">
        <f>0.3*D50+0.3*E50+0.1*(F50+G50+H50+I50)/4+0.2*(J50+K50+L50)/3 + 0.025*M50+  0.05*O50+0.025*P50/24*100</f>
        <v>66.804000000000002</v>
      </c>
      <c r="R50" s="19">
        <f t="shared" si="0"/>
        <v>0.72599999999998488</v>
      </c>
      <c r="S50" s="1" t="s">
        <v>55</v>
      </c>
      <c r="T50" s="1" t="s">
        <v>59</v>
      </c>
    </row>
    <row r="51" spans="1:20">
      <c r="A51" s="3">
        <v>14</v>
      </c>
      <c r="B51" s="3">
        <v>13511019</v>
      </c>
      <c r="C51" s="3" t="s">
        <v>16</v>
      </c>
      <c r="D51" s="5">
        <v>29.5</v>
      </c>
      <c r="E51" s="3">
        <v>73</v>
      </c>
      <c r="F51" s="6">
        <v>95</v>
      </c>
      <c r="G51" s="6">
        <v>70</v>
      </c>
      <c r="H51" s="6">
        <v>100</v>
      </c>
      <c r="I51" s="6">
        <v>100</v>
      </c>
      <c r="J51" s="6">
        <v>95</v>
      </c>
      <c r="K51" s="6">
        <v>107</v>
      </c>
      <c r="L51" s="6">
        <v>102.85</v>
      </c>
      <c r="M51" s="23">
        <v>0</v>
      </c>
      <c r="N51" s="21" t="s">
        <v>57</v>
      </c>
      <c r="O51" s="3">
        <v>77</v>
      </c>
      <c r="P51" s="32">
        <v>23</v>
      </c>
      <c r="Q51" s="19">
        <f>0.3*D51+0.3*E51+0.1*(F51+G51+H51+I51)/4+0.2*(J51+K51+L51)/3 + 0.025*M51+  0.05*O51+0.025*P51/24*100</f>
        <v>66.444166666666661</v>
      </c>
      <c r="R51" s="19">
        <f t="shared" si="0"/>
        <v>0.35983333333334144</v>
      </c>
      <c r="S51" s="3" t="s">
        <v>55</v>
      </c>
      <c r="T51" s="1" t="s">
        <v>59</v>
      </c>
    </row>
    <row r="52" spans="1:20">
      <c r="A52" s="3">
        <v>19</v>
      </c>
      <c r="B52" s="3">
        <v>13511031</v>
      </c>
      <c r="C52" s="3" t="s">
        <v>21</v>
      </c>
      <c r="D52" s="5">
        <v>37.5</v>
      </c>
      <c r="E52" s="3">
        <v>60</v>
      </c>
      <c r="F52" s="6">
        <v>95</v>
      </c>
      <c r="G52" s="6">
        <v>90</v>
      </c>
      <c r="H52" s="6">
        <v>95</v>
      </c>
      <c r="I52" s="6">
        <v>100</v>
      </c>
      <c r="J52" s="6">
        <v>81.5</v>
      </c>
      <c r="K52" s="6">
        <v>120</v>
      </c>
      <c r="L52" s="6">
        <v>93.54</v>
      </c>
      <c r="M52" s="23">
        <v>75</v>
      </c>
      <c r="N52" s="21" t="s">
        <v>55</v>
      </c>
      <c r="O52" s="3">
        <v>72</v>
      </c>
      <c r="P52" s="32">
        <v>23</v>
      </c>
      <c r="Q52" s="19">
        <f>0.3*D52+0.3*E52+0.1*(F52+G52+H52+I52)/4+0.2*(J52+K52+L52)/3 + 0.025*M52+  0.05*O52+0.025*P52/24*100</f>
        <v>66.290166666666678</v>
      </c>
      <c r="R52" s="19">
        <f t="shared" si="0"/>
        <v>0.15399999999998215</v>
      </c>
      <c r="S52" s="3"/>
      <c r="T52" s="1" t="s">
        <v>59</v>
      </c>
    </row>
    <row r="53" spans="1:20">
      <c r="A53" s="3">
        <v>1</v>
      </c>
      <c r="B53" s="3">
        <v>10111053</v>
      </c>
      <c r="C53" s="3" t="s">
        <v>4</v>
      </c>
      <c r="D53" s="5">
        <v>41.5</v>
      </c>
      <c r="E53" s="3">
        <v>69</v>
      </c>
      <c r="F53" s="6">
        <v>75</v>
      </c>
      <c r="G53" s="6">
        <v>80</v>
      </c>
      <c r="H53" s="6">
        <v>95</v>
      </c>
      <c r="I53" s="6">
        <v>95</v>
      </c>
      <c r="J53" s="6">
        <v>81.5</v>
      </c>
      <c r="K53" s="6">
        <v>80.400000000000006</v>
      </c>
      <c r="L53" s="6">
        <v>95</v>
      </c>
      <c r="M53" s="23">
        <v>75</v>
      </c>
      <c r="N53" s="21" t="s">
        <v>59</v>
      </c>
      <c r="O53" s="3">
        <v>67</v>
      </c>
      <c r="P53" s="32">
        <v>19</v>
      </c>
      <c r="Q53" s="19">
        <f>0.3*D53+0.3*E53+0.1*(F53+G53+H53+I53)/4+0.2*(J53+K53+L53)/3 + 0.025*M53+  0.05*O53+0.025*P53/24*100</f>
        <v>66.105833333333337</v>
      </c>
      <c r="R53" s="19">
        <f t="shared" si="0"/>
        <v>0.1843333333333419</v>
      </c>
      <c r="S53" s="3"/>
      <c r="T53" s="1" t="s">
        <v>59</v>
      </c>
    </row>
    <row r="54" spans="1:20">
      <c r="A54" s="3">
        <v>13</v>
      </c>
      <c r="B54" s="3">
        <v>13511017</v>
      </c>
      <c r="C54" s="3" t="s">
        <v>15</v>
      </c>
      <c r="D54" s="5">
        <v>54</v>
      </c>
      <c r="E54" s="3">
        <v>47</v>
      </c>
      <c r="F54" s="6">
        <v>100</v>
      </c>
      <c r="G54" s="6">
        <v>70</v>
      </c>
      <c r="H54" s="6">
        <v>90</v>
      </c>
      <c r="I54" s="6">
        <v>100</v>
      </c>
      <c r="J54" s="6">
        <v>89.11</v>
      </c>
      <c r="K54" s="6">
        <v>94</v>
      </c>
      <c r="L54" s="6">
        <v>94.36</v>
      </c>
      <c r="M54" s="23">
        <v>85</v>
      </c>
      <c r="N54" s="21" t="s">
        <v>55</v>
      </c>
      <c r="O54" s="3">
        <v>72</v>
      </c>
      <c r="P54" s="32">
        <v>24</v>
      </c>
      <c r="Q54" s="19">
        <f>0.3*D54+0.3*E54+0.1*(F54+G54+H54+I54)/4+0.2*(J54+K54+L54)/3 + 0.025*M54+  0.05*O54+0.025*P54/24*100</f>
        <v>66.02300000000001</v>
      </c>
      <c r="R54" s="19">
        <f t="shared" si="0"/>
        <v>8.2833333333326209E-2</v>
      </c>
      <c r="S54" s="3" t="s">
        <v>55</v>
      </c>
      <c r="T54" s="1" t="s">
        <v>59</v>
      </c>
    </row>
    <row r="55" spans="1:20">
      <c r="A55" s="3">
        <v>15</v>
      </c>
      <c r="B55" s="3">
        <v>13511021</v>
      </c>
      <c r="C55" s="3" t="s">
        <v>17</v>
      </c>
      <c r="D55" s="5">
        <v>43.5</v>
      </c>
      <c r="E55" s="3">
        <v>58</v>
      </c>
      <c r="F55" s="6">
        <v>95</v>
      </c>
      <c r="G55" s="6">
        <v>60</v>
      </c>
      <c r="H55" s="6">
        <v>90</v>
      </c>
      <c r="I55" s="6">
        <v>100</v>
      </c>
      <c r="J55" s="6">
        <v>90</v>
      </c>
      <c r="K55" s="6">
        <v>112</v>
      </c>
      <c r="L55" s="6">
        <v>98.54</v>
      </c>
      <c r="M55" s="23">
        <v>40</v>
      </c>
      <c r="N55" s="21" t="s">
        <v>57</v>
      </c>
      <c r="O55" s="3">
        <v>77</v>
      </c>
      <c r="P55" s="32">
        <v>19</v>
      </c>
      <c r="Q55" s="19">
        <f>0.3*D55+0.3*E55+0.1*(F55+G55+H55+I55)/4+0.2*(J55+K55+L55)/3 + 0.025*M55+  0.05*O55+0.025*P55/24*100</f>
        <v>65.94016666666667</v>
      </c>
      <c r="R55" s="19">
        <f t="shared" si="0"/>
        <v>8.283333333334042E-2</v>
      </c>
      <c r="S55" s="3" t="s">
        <v>57</v>
      </c>
      <c r="T55" s="1" t="s">
        <v>59</v>
      </c>
    </row>
    <row r="56" spans="1:20">
      <c r="A56" s="3">
        <v>48</v>
      </c>
      <c r="B56" s="3">
        <v>13511095</v>
      </c>
      <c r="C56" s="3" t="s">
        <v>49</v>
      </c>
      <c r="D56" s="5">
        <v>47.5</v>
      </c>
      <c r="E56" s="3">
        <v>50</v>
      </c>
      <c r="F56" s="6">
        <v>95</v>
      </c>
      <c r="G56" s="6">
        <v>90</v>
      </c>
      <c r="H56" s="6">
        <v>88</v>
      </c>
      <c r="I56" s="6">
        <v>100</v>
      </c>
      <c r="J56" s="6">
        <v>72.97</v>
      </c>
      <c r="K56" s="6">
        <v>110</v>
      </c>
      <c r="L56" s="6">
        <v>110</v>
      </c>
      <c r="M56" s="23">
        <v>75</v>
      </c>
      <c r="N56" s="21" t="s">
        <v>55</v>
      </c>
      <c r="O56" s="3">
        <v>72</v>
      </c>
      <c r="P56" s="32">
        <v>22</v>
      </c>
      <c r="Q56" s="19">
        <f>0.3*D56+0.3*E56+0.1*(F56+G56+H56+I56)/4+0.2*(J56+K56+L56)/3 + 0.025*M56+  0.05*O56+0.025*P56/24*100</f>
        <v>65.873000000000005</v>
      </c>
      <c r="R56" s="19">
        <f t="shared" si="0"/>
        <v>6.7166666666665265E-2</v>
      </c>
      <c r="S56" s="3"/>
      <c r="T56" s="1" t="s">
        <v>59</v>
      </c>
    </row>
    <row r="57" spans="1:20">
      <c r="A57" s="3">
        <v>30</v>
      </c>
      <c r="B57" s="3">
        <v>13511057</v>
      </c>
      <c r="C57" s="3" t="s">
        <v>32</v>
      </c>
      <c r="D57" s="5">
        <v>41.5</v>
      </c>
      <c r="E57" s="3">
        <v>64</v>
      </c>
      <c r="F57" s="6">
        <v>90</v>
      </c>
      <c r="G57" s="6">
        <v>0</v>
      </c>
      <c r="H57" s="6">
        <v>105</v>
      </c>
      <c r="I57" s="6">
        <v>95</v>
      </c>
      <c r="J57" s="6">
        <v>95.03</v>
      </c>
      <c r="K57" s="6">
        <v>87</v>
      </c>
      <c r="L57" s="6">
        <v>102.85</v>
      </c>
      <c r="M57" s="23">
        <v>70</v>
      </c>
      <c r="N57" s="21" t="s">
        <v>57</v>
      </c>
      <c r="O57" s="3">
        <v>77</v>
      </c>
      <c r="P57" s="32">
        <v>22</v>
      </c>
      <c r="Q57" s="19">
        <f>0.3*D57+0.3*E57+0.1*(F57+G57+H57+I57)/4+0.2*(J57+K57+L57)/3 + 0.025*M57+  0.05*O57+0.025*P57/24*100</f>
        <v>65.783666666666662</v>
      </c>
      <c r="R57" s="19">
        <f t="shared" si="0"/>
        <v>8.9333333333343035E-2</v>
      </c>
      <c r="S57" s="3"/>
      <c r="T57" s="1" t="s">
        <v>59</v>
      </c>
    </row>
    <row r="58" spans="1:20">
      <c r="A58" s="3">
        <v>40</v>
      </c>
      <c r="B58" s="3">
        <v>13511077</v>
      </c>
      <c r="C58" s="3" t="s">
        <v>1</v>
      </c>
      <c r="D58" s="5">
        <v>34</v>
      </c>
      <c r="E58" s="3">
        <v>94</v>
      </c>
      <c r="F58" s="6">
        <v>0</v>
      </c>
      <c r="G58" s="6">
        <v>0</v>
      </c>
      <c r="H58" s="6">
        <v>0</v>
      </c>
      <c r="I58" s="6">
        <v>95</v>
      </c>
      <c r="J58" s="6">
        <v>101</v>
      </c>
      <c r="K58" s="6">
        <v>101.1</v>
      </c>
      <c r="L58" s="6">
        <v>100</v>
      </c>
      <c r="M58" s="23">
        <v>0</v>
      </c>
      <c r="N58" s="21" t="s">
        <v>55</v>
      </c>
      <c r="O58" s="3">
        <v>72</v>
      </c>
      <c r="P58" s="32">
        <v>12</v>
      </c>
      <c r="Q58" s="19">
        <f>0.3*D58+0.3*E58+0.1*(F58+G58+H58+I58)/4+0.2*(J58+K58+L58)/3 + 0.025*M58+  0.05*O58+0.025*P58/24*100</f>
        <v>65.765000000000001</v>
      </c>
      <c r="R58" s="19">
        <f t="shared" si="0"/>
        <v>1.8666666666661058E-2</v>
      </c>
      <c r="S58" s="3" t="s">
        <v>58</v>
      </c>
      <c r="T58" s="1" t="s">
        <v>59</v>
      </c>
    </row>
    <row r="59" spans="1:20">
      <c r="A59" s="3">
        <v>13</v>
      </c>
      <c r="B59" s="3">
        <v>13511006</v>
      </c>
      <c r="C59" s="3" t="s">
        <v>74</v>
      </c>
      <c r="D59" s="3">
        <v>46</v>
      </c>
      <c r="E59" s="3">
        <v>64</v>
      </c>
      <c r="F59" s="6">
        <v>95</v>
      </c>
      <c r="G59" s="6">
        <v>100</v>
      </c>
      <c r="H59" s="6">
        <v>100</v>
      </c>
      <c r="I59" s="6">
        <v>95</v>
      </c>
      <c r="J59" s="6">
        <v>76.97</v>
      </c>
      <c r="K59" s="6">
        <v>64.2</v>
      </c>
      <c r="L59" s="6">
        <v>100</v>
      </c>
      <c r="M59" s="23">
        <v>40</v>
      </c>
      <c r="N59" s="21" t="s">
        <v>57</v>
      </c>
      <c r="O59" s="3">
        <v>77</v>
      </c>
      <c r="P59" s="33">
        <v>20</v>
      </c>
      <c r="Q59" s="19">
        <f>0.3*D59+0.3*E59+0.1*(F59+G59+H59+I59)/4+0.2*(J59+K59+L59)/3 + 0.025*M59+  0.05*O59+0.025*P59/24*100</f>
        <v>65.76133333333334</v>
      </c>
      <c r="R59" s="19">
        <f t="shared" si="0"/>
        <v>3.6666666666604897E-3</v>
      </c>
      <c r="S59" s="1" t="s">
        <v>57</v>
      </c>
      <c r="T59" s="1" t="s">
        <v>59</v>
      </c>
    </row>
    <row r="60" spans="1:20">
      <c r="A60" s="3">
        <v>8</v>
      </c>
      <c r="B60" s="3">
        <v>13511003</v>
      </c>
      <c r="C60" s="3" t="s">
        <v>10</v>
      </c>
      <c r="D60" s="5">
        <v>34</v>
      </c>
      <c r="E60" s="3">
        <v>59</v>
      </c>
      <c r="F60" s="6">
        <v>100</v>
      </c>
      <c r="G60" s="6">
        <v>100</v>
      </c>
      <c r="H60" s="6">
        <v>95</v>
      </c>
      <c r="I60" s="6">
        <v>100</v>
      </c>
      <c r="J60" s="6">
        <v>95</v>
      </c>
      <c r="K60" s="6">
        <v>94</v>
      </c>
      <c r="L60" s="6">
        <v>100</v>
      </c>
      <c r="M60" s="23">
        <v>80</v>
      </c>
      <c r="N60" s="21" t="s">
        <v>56</v>
      </c>
      <c r="O60" s="3">
        <v>82</v>
      </c>
      <c r="P60" s="32">
        <v>24</v>
      </c>
      <c r="Q60" s="19">
        <f>0.3*D60+0.3*E60+0.1*(F60+G60+H60+I60)/4+0.2*(J60+K60+L60)/3 + 0.025*M60+  0.05*O60+0.025*P60/24*100</f>
        <v>65.64166666666668</v>
      </c>
      <c r="R60" s="19">
        <f t="shared" si="0"/>
        <v>0.11966666666666015</v>
      </c>
      <c r="S60" s="3" t="s">
        <v>57</v>
      </c>
      <c r="T60" s="1" t="s">
        <v>59</v>
      </c>
    </row>
    <row r="61" spans="1:20">
      <c r="A61" s="3">
        <v>10</v>
      </c>
      <c r="B61" s="3">
        <v>13511007</v>
      </c>
      <c r="C61" s="3" t="s">
        <v>12</v>
      </c>
      <c r="D61" s="5">
        <v>47.5</v>
      </c>
      <c r="E61" s="3">
        <v>63</v>
      </c>
      <c r="F61" s="6">
        <v>0</v>
      </c>
      <c r="G61" s="6">
        <v>70</v>
      </c>
      <c r="H61" s="6">
        <v>88</v>
      </c>
      <c r="I61" s="6">
        <v>100</v>
      </c>
      <c r="J61" s="6">
        <v>76.97</v>
      </c>
      <c r="K61" s="6">
        <v>110</v>
      </c>
      <c r="L61" s="6">
        <v>92.36</v>
      </c>
      <c r="M61" s="23">
        <v>70</v>
      </c>
      <c r="N61" s="21" t="s">
        <v>57</v>
      </c>
      <c r="O61" s="3">
        <v>77</v>
      </c>
      <c r="P61" s="32">
        <v>17</v>
      </c>
      <c r="Q61" s="19">
        <f>0.3*D61+0.3*E61+0.1*(F61+G61+H61+I61)/4+0.2*(J61+K61+L61)/3 + 0.025*M61+  0.05*O61+0.025*P61/24*100</f>
        <v>65.592833333333331</v>
      </c>
      <c r="R61" s="19">
        <f t="shared" si="0"/>
        <v>4.8833333333348605E-2</v>
      </c>
      <c r="S61" s="3" t="s">
        <v>57</v>
      </c>
      <c r="T61" s="1" t="s">
        <v>59</v>
      </c>
    </row>
    <row r="62" spans="1:20">
      <c r="A62" s="3">
        <v>29</v>
      </c>
      <c r="B62" s="3">
        <v>13511053</v>
      </c>
      <c r="C62" s="3" t="s">
        <v>31</v>
      </c>
      <c r="D62" s="5">
        <v>26.5</v>
      </c>
      <c r="E62" s="3">
        <v>65</v>
      </c>
      <c r="F62" s="6">
        <v>85</v>
      </c>
      <c r="G62" s="6">
        <v>100</v>
      </c>
      <c r="H62" s="6">
        <v>100</v>
      </c>
      <c r="I62" s="6">
        <v>100</v>
      </c>
      <c r="J62" s="6">
        <v>84</v>
      </c>
      <c r="K62" s="6">
        <v>110</v>
      </c>
      <c r="L62" s="6">
        <v>110</v>
      </c>
      <c r="M62" s="23">
        <v>80</v>
      </c>
      <c r="N62" s="21" t="s">
        <v>55</v>
      </c>
      <c r="O62" s="3">
        <v>72</v>
      </c>
      <c r="P62" s="32">
        <v>23</v>
      </c>
      <c r="Q62" s="19">
        <f>0.3*D62+0.3*E62+0.1*(F62+G62+H62+I62)/4+0.2*(J62+K62+L62)/3 + 0.025*M62+  0.05*O62+0.025*P62/24*100</f>
        <v>65.337500000000006</v>
      </c>
      <c r="R62" s="19">
        <f t="shared" si="0"/>
        <v>0.25533333333332564</v>
      </c>
      <c r="S62" s="3"/>
      <c r="T62" s="1" t="s">
        <v>59</v>
      </c>
    </row>
    <row r="63" spans="1:20">
      <c r="A63" s="3">
        <v>1</v>
      </c>
      <c r="B63" s="3">
        <v>10111098</v>
      </c>
      <c r="C63" s="3" t="s">
        <v>52</v>
      </c>
      <c r="D63" s="3">
        <v>34</v>
      </c>
      <c r="E63" s="3">
        <v>89</v>
      </c>
      <c r="F63" s="6">
        <v>100</v>
      </c>
      <c r="G63" s="6">
        <v>0</v>
      </c>
      <c r="H63" s="6">
        <v>95</v>
      </c>
      <c r="I63" s="6">
        <v>95</v>
      </c>
      <c r="J63" s="6">
        <v>81.5</v>
      </c>
      <c r="K63" s="6">
        <v>20</v>
      </c>
      <c r="L63" s="6">
        <v>95</v>
      </c>
      <c r="M63" s="23">
        <v>75</v>
      </c>
      <c r="N63" s="21" t="s">
        <v>56</v>
      </c>
      <c r="O63" s="3">
        <v>82</v>
      </c>
      <c r="P63" s="33">
        <v>20</v>
      </c>
      <c r="Q63" s="19">
        <f>0.3*D63+0.3*E63+0.1*(F63+G63+H63+I63)/4+0.2*(J63+K63+L63)/3 + 0.025*M63+  0.05*O63+0.025*P63/24*100</f>
        <v>65.308333333333337</v>
      </c>
      <c r="R63" s="19">
        <f t="shared" si="0"/>
        <v>2.9166666666668561E-2</v>
      </c>
      <c r="S63" s="1" t="s">
        <v>126</v>
      </c>
      <c r="T63" s="1" t="s">
        <v>59</v>
      </c>
    </row>
    <row r="64" spans="1:20">
      <c r="A64" s="3">
        <v>20</v>
      </c>
      <c r="B64" s="3">
        <v>13511026</v>
      </c>
      <c r="C64" s="3" t="s">
        <v>81</v>
      </c>
      <c r="D64" s="3">
        <v>42</v>
      </c>
      <c r="E64" s="3">
        <v>57</v>
      </c>
      <c r="F64" s="6">
        <v>100</v>
      </c>
      <c r="G64" s="6">
        <v>100</v>
      </c>
      <c r="H64" s="6">
        <v>91</v>
      </c>
      <c r="I64" s="7">
        <v>100</v>
      </c>
      <c r="J64" s="6">
        <v>70</v>
      </c>
      <c r="K64" s="6">
        <v>101.1</v>
      </c>
      <c r="L64" s="6">
        <v>101.36</v>
      </c>
      <c r="M64" s="23">
        <v>40</v>
      </c>
      <c r="N64" s="21" t="s">
        <v>56</v>
      </c>
      <c r="O64" s="3">
        <v>82</v>
      </c>
      <c r="P64" s="33">
        <v>22</v>
      </c>
      <c r="Q64" s="19">
        <f>0.3*D64+0.3*E64+0.1*(F64+G64+H64+I64)/4+0.2*(J64+K64+L64)/3 + 0.025*M64+  0.05*O64+0.025*P64/24*100</f>
        <v>65.030666666666662</v>
      </c>
      <c r="R64" s="19">
        <f t="shared" si="0"/>
        <v>0.27766666666667561</v>
      </c>
      <c r="S64" s="1" t="s">
        <v>57</v>
      </c>
      <c r="T64" s="1" t="s">
        <v>59</v>
      </c>
    </row>
    <row r="65" spans="1:20">
      <c r="A65" s="3">
        <v>32</v>
      </c>
      <c r="B65" s="3">
        <v>13511061</v>
      </c>
      <c r="C65" s="3" t="s">
        <v>34</v>
      </c>
      <c r="D65" s="5">
        <v>73</v>
      </c>
      <c r="E65" s="3">
        <v>43</v>
      </c>
      <c r="F65" s="6">
        <v>100</v>
      </c>
      <c r="G65" s="6">
        <v>80</v>
      </c>
      <c r="H65" s="6">
        <v>100</v>
      </c>
      <c r="I65" s="6">
        <v>100</v>
      </c>
      <c r="J65" s="6">
        <v>70.400000000000006</v>
      </c>
      <c r="K65" s="6">
        <v>20</v>
      </c>
      <c r="L65" s="6">
        <v>106.1</v>
      </c>
      <c r="M65" s="23">
        <v>70</v>
      </c>
      <c r="N65" s="21" t="s">
        <v>55</v>
      </c>
      <c r="O65" s="3">
        <v>72</v>
      </c>
      <c r="P65" s="32">
        <v>21</v>
      </c>
      <c r="Q65" s="19">
        <f>0.3*D65+0.3*E65+0.1*(F65+G65+H65+I65)/4+0.2*(J65+K65+L65)/3 + 0.025*M65+  0.05*O65+0.025*P65/24*100</f>
        <v>64.9375</v>
      </c>
      <c r="R65" s="19">
        <f t="shared" si="0"/>
        <v>9.3166666666661513E-2</v>
      </c>
      <c r="S65" s="3" t="s">
        <v>55</v>
      </c>
      <c r="T65" s="1" t="s">
        <v>59</v>
      </c>
    </row>
    <row r="66" spans="1:20">
      <c r="A66" s="3">
        <v>16</v>
      </c>
      <c r="B66" s="3">
        <v>13511014</v>
      </c>
      <c r="C66" s="3" t="s">
        <v>77</v>
      </c>
      <c r="D66" s="3">
        <v>42.5</v>
      </c>
      <c r="E66" s="3">
        <v>58</v>
      </c>
      <c r="F66" s="6">
        <v>90</v>
      </c>
      <c r="G66" s="6">
        <v>90</v>
      </c>
      <c r="H66" s="6">
        <v>0</v>
      </c>
      <c r="I66" s="6">
        <v>90</v>
      </c>
      <c r="J66" s="6">
        <v>84.65</v>
      </c>
      <c r="K66" s="6">
        <v>105.69</v>
      </c>
      <c r="L66" s="6">
        <v>90</v>
      </c>
      <c r="M66" s="23">
        <v>100</v>
      </c>
      <c r="N66" s="21" t="s">
        <v>56</v>
      </c>
      <c r="O66" s="3">
        <v>82</v>
      </c>
      <c r="P66" s="33">
        <v>19</v>
      </c>
      <c r="Q66" s="19">
        <f>0.3*D66+0.3*E66+0.1*(F66+G66+H66+I66)/4+0.2*(J66+K66+L66)/3 + 0.025*M66+  0.05*O66+0.025*P66/24*100</f>
        <v>64.168500000000009</v>
      </c>
      <c r="R66" s="19">
        <f t="shared" si="0"/>
        <v>0.76899999999999125</v>
      </c>
      <c r="S66" s="1" t="s">
        <v>127</v>
      </c>
      <c r="T66" s="1" t="s">
        <v>59</v>
      </c>
    </row>
    <row r="67" spans="1:20">
      <c r="A67" s="3">
        <v>47</v>
      </c>
      <c r="B67" s="3">
        <v>13511088</v>
      </c>
      <c r="C67" s="3" t="s">
        <v>108</v>
      </c>
      <c r="D67" s="3">
        <v>37</v>
      </c>
      <c r="E67" s="3">
        <v>54</v>
      </c>
      <c r="F67" s="6">
        <v>100</v>
      </c>
      <c r="G67" s="6">
        <v>85</v>
      </c>
      <c r="H67" s="6">
        <v>80</v>
      </c>
      <c r="I67" s="6">
        <v>100</v>
      </c>
      <c r="J67" s="6">
        <v>84</v>
      </c>
      <c r="K67" s="6">
        <v>113</v>
      </c>
      <c r="L67" s="6">
        <v>100</v>
      </c>
      <c r="M67" s="23">
        <v>50</v>
      </c>
      <c r="N67" s="21" t="s">
        <v>57</v>
      </c>
      <c r="O67" s="3">
        <v>77</v>
      </c>
      <c r="P67" s="33">
        <v>22</v>
      </c>
      <c r="Q67" s="19">
        <f>0.3*D67+0.3*E67+0.1*(F67+G67+H67+I67)/4+0.2*(J67+K67+L67)/3 + 0.025*M67+  0.05*O67+0.025*P67/24*100</f>
        <v>63.61666666666666</v>
      </c>
      <c r="R67" s="19">
        <f t="shared" si="0"/>
        <v>0.55183333333334872</v>
      </c>
      <c r="S67" s="1" t="s">
        <v>55</v>
      </c>
      <c r="T67" s="1" t="s">
        <v>59</v>
      </c>
    </row>
    <row r="68" spans="1:20">
      <c r="A68" s="3">
        <v>21</v>
      </c>
      <c r="B68" s="3">
        <v>13511028</v>
      </c>
      <c r="C68" s="3" t="s">
        <v>82</v>
      </c>
      <c r="D68" s="3">
        <v>44.5</v>
      </c>
      <c r="E68" s="3">
        <v>52</v>
      </c>
      <c r="F68" s="6">
        <v>90</v>
      </c>
      <c r="G68" s="6">
        <v>0</v>
      </c>
      <c r="H68" s="6">
        <v>110</v>
      </c>
      <c r="I68" s="6">
        <v>95</v>
      </c>
      <c r="J68" s="6">
        <v>95.03</v>
      </c>
      <c r="K68" s="6">
        <v>95.69</v>
      </c>
      <c r="L68" s="6">
        <v>104.25</v>
      </c>
      <c r="M68" s="23">
        <v>40</v>
      </c>
      <c r="N68" s="21" t="s">
        <v>56</v>
      </c>
      <c r="O68" s="3">
        <v>82</v>
      </c>
      <c r="P68" s="33">
        <v>22</v>
      </c>
      <c r="Q68" s="19">
        <f>0.3*D68+0.3*E68+0.1*(F68+G68+H68+I68)/4+0.2*(J68+K68+L68)/3 + 0.025*M68+  0.05*O68+0.025*P68/24*100</f>
        <v>63.381333333333338</v>
      </c>
      <c r="R68" s="19">
        <f t="shared" ref="R68:R102" si="1">Q67-Q68</f>
        <v>0.23533333333332251</v>
      </c>
      <c r="S68" s="1" t="s">
        <v>57</v>
      </c>
      <c r="T68" s="1" t="s">
        <v>59</v>
      </c>
    </row>
    <row r="69" spans="1:20">
      <c r="A69" s="3">
        <v>16</v>
      </c>
      <c r="B69" s="3">
        <v>13511025</v>
      </c>
      <c r="C69" s="3" t="s">
        <v>18</v>
      </c>
      <c r="D69" s="5">
        <v>49.5</v>
      </c>
      <c r="E69" s="3">
        <v>63</v>
      </c>
      <c r="F69" s="6">
        <v>100</v>
      </c>
      <c r="G69" s="6">
        <v>70</v>
      </c>
      <c r="H69" s="6">
        <v>93</v>
      </c>
      <c r="I69" s="6">
        <v>95</v>
      </c>
      <c r="J69" s="6">
        <v>82</v>
      </c>
      <c r="K69" s="6">
        <v>91.23</v>
      </c>
      <c r="L69" s="6">
        <v>77.540000000000006</v>
      </c>
      <c r="M69" s="23">
        <v>40</v>
      </c>
      <c r="N69" s="21"/>
      <c r="O69" s="3"/>
      <c r="P69" s="32">
        <v>20</v>
      </c>
      <c r="Q69" s="19">
        <f>0.3*D69+0.3*E69+0.1*(F69+G69+H69+I69)/4+0.2*(J69+K69+L69)/3 + 0.025*M69+  0.05*O69+0.025*P69/24*100</f>
        <v>62.501333333333342</v>
      </c>
      <c r="R69" s="19">
        <f t="shared" si="1"/>
        <v>0.87999999999999545</v>
      </c>
      <c r="S69" s="3" t="s">
        <v>57</v>
      </c>
      <c r="T69" s="1" t="s">
        <v>58</v>
      </c>
    </row>
    <row r="70" spans="1:20">
      <c r="A70" s="3">
        <v>51</v>
      </c>
      <c r="B70" s="3">
        <v>13512602</v>
      </c>
      <c r="C70" s="3" t="s">
        <v>112</v>
      </c>
      <c r="D70" s="3">
        <v>39</v>
      </c>
      <c r="E70" s="3">
        <v>57</v>
      </c>
      <c r="F70" s="6">
        <v>100</v>
      </c>
      <c r="G70" s="6">
        <v>70</v>
      </c>
      <c r="H70" s="6">
        <v>107</v>
      </c>
      <c r="I70" s="6">
        <v>100</v>
      </c>
      <c r="J70" s="6">
        <v>84</v>
      </c>
      <c r="K70" s="6">
        <v>64.2</v>
      </c>
      <c r="L70" s="6">
        <v>101.36</v>
      </c>
      <c r="M70" s="23">
        <v>60</v>
      </c>
      <c r="N70" s="21" t="s">
        <v>55</v>
      </c>
      <c r="O70" s="3">
        <v>72</v>
      </c>
      <c r="P70" s="33">
        <v>21</v>
      </c>
      <c r="Q70" s="19">
        <f>0.3*D70+0.3*E70+0.1*(F70+G70+H70+I70)/4+0.2*(J70+K70+L70)/3 + 0.025*M70+  0.05*O70+0.025*P70/24*100</f>
        <v>62.149833333333326</v>
      </c>
      <c r="R70" s="19">
        <f t="shared" si="1"/>
        <v>0.35150000000001569</v>
      </c>
      <c r="S70" s="1" t="s">
        <v>55</v>
      </c>
      <c r="T70" s="1" t="s">
        <v>58</v>
      </c>
    </row>
    <row r="71" spans="1:20">
      <c r="A71" s="3">
        <v>46</v>
      </c>
      <c r="B71" s="3">
        <v>13511091</v>
      </c>
      <c r="C71" s="3" t="s">
        <v>47</v>
      </c>
      <c r="D71" s="5">
        <v>52.5</v>
      </c>
      <c r="E71" s="3">
        <v>36</v>
      </c>
      <c r="F71" s="6">
        <v>100</v>
      </c>
      <c r="G71" s="6">
        <v>100</v>
      </c>
      <c r="H71" s="6">
        <v>95</v>
      </c>
      <c r="I71" s="6">
        <v>100</v>
      </c>
      <c r="J71" s="6">
        <v>90</v>
      </c>
      <c r="K71" s="6">
        <v>102.5</v>
      </c>
      <c r="L71" s="6">
        <v>95.81</v>
      </c>
      <c r="M71" s="23">
        <v>50</v>
      </c>
      <c r="N71" s="21" t="s">
        <v>55</v>
      </c>
      <c r="O71" s="3">
        <v>72</v>
      </c>
      <c r="P71" s="32">
        <v>14</v>
      </c>
      <c r="Q71" s="19">
        <f>0.3*D71+0.3*E71+0.1*(F71+G71+H71+I71)/4+0.2*(J71+K71+L71)/3 + 0.025*M71+  0.05*O71+0.025*P71/24*100</f>
        <v>61.954000000000008</v>
      </c>
      <c r="R71" s="19">
        <f t="shared" si="1"/>
        <v>0.19583333333331865</v>
      </c>
      <c r="S71" s="3" t="s">
        <v>55</v>
      </c>
      <c r="T71" s="1" t="s">
        <v>58</v>
      </c>
    </row>
    <row r="72" spans="1:20">
      <c r="A72" s="3">
        <v>50</v>
      </c>
      <c r="B72" s="3">
        <v>13512601</v>
      </c>
      <c r="C72" s="3" t="s">
        <v>51</v>
      </c>
      <c r="D72" s="5">
        <v>46.5</v>
      </c>
      <c r="E72" s="3">
        <v>51</v>
      </c>
      <c r="F72" s="6">
        <v>85</v>
      </c>
      <c r="G72" s="6">
        <v>100</v>
      </c>
      <c r="H72" s="6">
        <v>100</v>
      </c>
      <c r="I72" s="6">
        <v>100</v>
      </c>
      <c r="J72" s="6">
        <v>101</v>
      </c>
      <c r="K72" s="6">
        <v>55</v>
      </c>
      <c r="L72" s="6">
        <v>83.2</v>
      </c>
      <c r="M72" s="23">
        <v>40</v>
      </c>
      <c r="N72" s="21" t="s">
        <v>55</v>
      </c>
      <c r="O72" s="3">
        <v>72</v>
      </c>
      <c r="P72" s="32">
        <v>21</v>
      </c>
      <c r="Q72" s="19">
        <f>0.3*D72+0.3*E72+0.1*(F72+G72+H72+I72)/4+0.2*(J72+K72+L72)/3 + 0.025*M72+  0.05*O72+0.025*P72/24*100</f>
        <v>61.609166666666667</v>
      </c>
      <c r="R72" s="19">
        <f t="shared" si="1"/>
        <v>0.34483333333334087</v>
      </c>
      <c r="S72" s="3" t="s">
        <v>55</v>
      </c>
      <c r="T72" s="1" t="s">
        <v>58</v>
      </c>
    </row>
    <row r="73" spans="1:20">
      <c r="A73" s="3">
        <v>42</v>
      </c>
      <c r="B73" s="3">
        <v>13511076</v>
      </c>
      <c r="C73" s="3" t="s">
        <v>103</v>
      </c>
      <c r="D73" s="3">
        <v>34</v>
      </c>
      <c r="E73" s="3">
        <v>48</v>
      </c>
      <c r="F73" s="6">
        <v>99</v>
      </c>
      <c r="G73" s="6">
        <v>70</v>
      </c>
      <c r="H73" s="6">
        <v>93</v>
      </c>
      <c r="I73" s="6">
        <v>100</v>
      </c>
      <c r="J73" s="6">
        <v>84</v>
      </c>
      <c r="K73" s="6">
        <v>104.98</v>
      </c>
      <c r="L73" s="6">
        <v>110</v>
      </c>
      <c r="M73" s="23">
        <v>50</v>
      </c>
      <c r="N73" s="21" t="s">
        <v>56</v>
      </c>
      <c r="O73" s="3">
        <v>82</v>
      </c>
      <c r="P73" s="33">
        <v>21</v>
      </c>
      <c r="Q73" s="19">
        <f>0.3*D73+0.3*E73+0.1*(F73+G73+H73+I73)/4+0.2*(J73+K73+L73)/3 + 0.025*M73+  0.05*O73+0.025*P73/24*100</f>
        <v>61.119500000000002</v>
      </c>
      <c r="R73" s="19">
        <f t="shared" si="1"/>
        <v>0.4896666666666647</v>
      </c>
      <c r="S73" s="1" t="s">
        <v>58</v>
      </c>
      <c r="T73" s="1" t="s">
        <v>58</v>
      </c>
    </row>
    <row r="74" spans="1:20">
      <c r="A74" s="3">
        <v>26</v>
      </c>
      <c r="B74" s="3">
        <v>13511047</v>
      </c>
      <c r="C74" s="3" t="s">
        <v>28</v>
      </c>
      <c r="D74" s="5">
        <v>49</v>
      </c>
      <c r="E74" s="3">
        <v>57</v>
      </c>
      <c r="F74" s="6">
        <v>90</v>
      </c>
      <c r="G74" s="6">
        <v>0</v>
      </c>
      <c r="H74" s="6">
        <v>95</v>
      </c>
      <c r="I74" s="6">
        <v>95</v>
      </c>
      <c r="J74" s="6">
        <v>68.3</v>
      </c>
      <c r="K74" s="6">
        <v>55</v>
      </c>
      <c r="L74" s="6">
        <v>94.36</v>
      </c>
      <c r="M74" s="23">
        <v>60</v>
      </c>
      <c r="N74" s="21" t="s">
        <v>55</v>
      </c>
      <c r="O74" s="3">
        <v>72</v>
      </c>
      <c r="P74" s="32">
        <v>19</v>
      </c>
      <c r="Q74" s="19">
        <f>0.3*D74+0.3*E74+0.1*(F74+G74+H74+I74)/4+0.2*(J74+K74+L74)/3 + 0.025*M74+  0.05*O74+0.025*P74/24*100</f>
        <v>60.389833333333328</v>
      </c>
      <c r="R74" s="19">
        <f t="shared" si="1"/>
        <v>0.72966666666667379</v>
      </c>
      <c r="S74" s="3" t="s">
        <v>56</v>
      </c>
      <c r="T74" s="1" t="s">
        <v>58</v>
      </c>
    </row>
    <row r="75" spans="1:20">
      <c r="A75" s="3">
        <v>49</v>
      </c>
      <c r="B75" s="3">
        <v>13511097</v>
      </c>
      <c r="C75" s="3" t="s">
        <v>50</v>
      </c>
      <c r="D75" s="5">
        <v>27.5</v>
      </c>
      <c r="E75" s="3">
        <v>63</v>
      </c>
      <c r="F75" s="6">
        <v>100</v>
      </c>
      <c r="G75" s="6">
        <v>70</v>
      </c>
      <c r="H75" s="6">
        <v>83</v>
      </c>
      <c r="I75" s="6">
        <v>90</v>
      </c>
      <c r="J75" s="6">
        <v>76.97</v>
      </c>
      <c r="K75" s="6">
        <v>87</v>
      </c>
      <c r="L75" s="6">
        <v>77.540000000000006</v>
      </c>
      <c r="M75" s="23">
        <v>90</v>
      </c>
      <c r="N75" s="21" t="s">
        <v>55</v>
      </c>
      <c r="O75" s="3">
        <v>72</v>
      </c>
      <c r="P75" s="32">
        <v>21</v>
      </c>
      <c r="Q75" s="19">
        <f>0.3*D75+0.3*E75+0.1*(F75+G75+H75+I75)/4+0.2*(J75+K75+L75)/3 + 0.025*M75+  0.05*O75+0.025*P75/24*100</f>
        <v>59.863166666666665</v>
      </c>
      <c r="R75" s="19">
        <f t="shared" si="1"/>
        <v>0.52666666666666373</v>
      </c>
      <c r="S75" s="3" t="s">
        <v>59</v>
      </c>
      <c r="T75" s="1" t="s">
        <v>58</v>
      </c>
    </row>
    <row r="76" spans="1:20">
      <c r="A76" s="3">
        <v>34</v>
      </c>
      <c r="B76" s="3">
        <v>13511060</v>
      </c>
      <c r="C76" s="3" t="s">
        <v>95</v>
      </c>
      <c r="D76" s="3">
        <v>38</v>
      </c>
      <c r="E76" s="3">
        <v>49</v>
      </c>
      <c r="F76" s="6">
        <v>99</v>
      </c>
      <c r="G76" s="6">
        <v>70</v>
      </c>
      <c r="H76" s="6">
        <v>80</v>
      </c>
      <c r="I76" s="6">
        <v>90</v>
      </c>
      <c r="J76" s="6">
        <v>100</v>
      </c>
      <c r="K76" s="6">
        <v>105.69</v>
      </c>
      <c r="L76" s="6">
        <v>79</v>
      </c>
      <c r="M76" s="23">
        <v>0</v>
      </c>
      <c r="N76" s="21" t="s">
        <v>57</v>
      </c>
      <c r="O76" s="3">
        <v>77</v>
      </c>
      <c r="P76" s="33">
        <v>20</v>
      </c>
      <c r="Q76" s="19">
        <f>0.3*D76+0.3*E76+0.1*(F76+G76+H76+I76)/4+0.2*(J76+K76+L76)/3 + 0.025*M76+  0.05*O76+0.025*P76/24*100</f>
        <v>59.487666666666669</v>
      </c>
      <c r="R76" s="19">
        <f t="shared" si="1"/>
        <v>0.37549999999999528</v>
      </c>
      <c r="S76" s="1" t="s">
        <v>59</v>
      </c>
      <c r="T76" s="1" t="s">
        <v>58</v>
      </c>
    </row>
    <row r="77" spans="1:20">
      <c r="A77" s="3">
        <v>41</v>
      </c>
      <c r="B77" s="3">
        <v>13511081</v>
      </c>
      <c r="C77" s="3" t="s">
        <v>42</v>
      </c>
      <c r="D77" s="5">
        <v>36.5</v>
      </c>
      <c r="E77" s="3">
        <v>38</v>
      </c>
      <c r="F77" s="6">
        <v>95</v>
      </c>
      <c r="G77" s="6">
        <v>100</v>
      </c>
      <c r="H77" s="6">
        <v>100</v>
      </c>
      <c r="I77" s="6">
        <v>100</v>
      </c>
      <c r="J77" s="6">
        <v>98.5</v>
      </c>
      <c r="K77" s="6">
        <v>94</v>
      </c>
      <c r="L77" s="6">
        <v>106.1</v>
      </c>
      <c r="M77" s="23">
        <v>40</v>
      </c>
      <c r="N77" s="21" t="s">
        <v>59</v>
      </c>
      <c r="O77" s="3">
        <v>67</v>
      </c>
      <c r="P77" s="32">
        <v>22</v>
      </c>
      <c r="Q77" s="19">
        <f>0.3*D77+0.3*E77+0.1*(F77+G77+H77+I77)/4+0.2*(J77+K77+L77)/3 + 0.025*M77+  0.05*O77+0.025*P77/24*100</f>
        <v>58.773333333333341</v>
      </c>
      <c r="R77" s="19">
        <f t="shared" si="1"/>
        <v>0.71433333333332882</v>
      </c>
      <c r="S77" s="3" t="s">
        <v>55</v>
      </c>
      <c r="T77" s="1" t="s">
        <v>58</v>
      </c>
    </row>
    <row r="78" spans="1:20">
      <c r="A78" s="3">
        <v>5</v>
      </c>
      <c r="B78" s="3">
        <v>13509070</v>
      </c>
      <c r="C78" s="3" t="s">
        <v>66</v>
      </c>
      <c r="D78" s="3">
        <v>38.5</v>
      </c>
      <c r="E78" s="3">
        <v>58</v>
      </c>
      <c r="F78" s="6">
        <v>95</v>
      </c>
      <c r="G78" s="6">
        <v>60</v>
      </c>
      <c r="H78" s="6">
        <v>85</v>
      </c>
      <c r="I78" s="6">
        <v>90</v>
      </c>
      <c r="J78" s="6">
        <v>54</v>
      </c>
      <c r="K78" s="6">
        <v>91.57</v>
      </c>
      <c r="L78" s="6">
        <v>87.36</v>
      </c>
      <c r="M78" s="23">
        <v>0</v>
      </c>
      <c r="N78" s="21" t="s">
        <v>57</v>
      </c>
      <c r="O78" s="3">
        <v>77</v>
      </c>
      <c r="P78" s="33">
        <v>20</v>
      </c>
      <c r="Q78" s="19">
        <f>0.3*D78+0.3*E78+0.1*(F78+G78+H78+I78)/4+0.2*(J78+K78+L78)/3 + 0.025*M78+  0.05*O78+0.025*P78/24*100</f>
        <v>58.661999999999999</v>
      </c>
      <c r="R78" s="19">
        <f t="shared" si="1"/>
        <v>0.1113333333333415</v>
      </c>
      <c r="S78" s="1" t="s">
        <v>58</v>
      </c>
      <c r="T78" s="1" t="s">
        <v>58</v>
      </c>
    </row>
    <row r="79" spans="1:20">
      <c r="A79" s="3">
        <v>6</v>
      </c>
      <c r="B79" s="3">
        <v>13510016</v>
      </c>
      <c r="C79" s="3" t="s">
        <v>67</v>
      </c>
      <c r="D79" s="3">
        <v>51.5</v>
      </c>
      <c r="E79" s="3">
        <v>59</v>
      </c>
      <c r="F79" s="6">
        <v>95</v>
      </c>
      <c r="G79" s="6">
        <v>0</v>
      </c>
      <c r="H79" s="6">
        <v>80</v>
      </c>
      <c r="I79" s="6">
        <v>0</v>
      </c>
      <c r="J79" s="6">
        <v>61</v>
      </c>
      <c r="K79" s="6">
        <v>75.23</v>
      </c>
      <c r="L79" s="6">
        <v>89.3</v>
      </c>
      <c r="M79" s="23">
        <v>0</v>
      </c>
      <c r="N79" s="21" t="s">
        <v>56</v>
      </c>
      <c r="O79" s="3">
        <v>82</v>
      </c>
      <c r="P79" s="33">
        <v>8</v>
      </c>
      <c r="Q79" s="19">
        <f>0.3*D79+0.3*E79+0.1*(F79+G79+H79+I79)/4+0.2*(J79+K79+L79)/3 + 0.025*M79+  0.05*O79+0.025*P79/24*100</f>
        <v>57.49366666666667</v>
      </c>
      <c r="R79" s="19">
        <f t="shared" si="1"/>
        <v>1.1683333333333294</v>
      </c>
      <c r="S79" s="1" t="s">
        <v>58</v>
      </c>
      <c r="T79" s="1" t="s">
        <v>58</v>
      </c>
    </row>
    <row r="80" spans="1:20">
      <c r="A80" s="3">
        <v>14</v>
      </c>
      <c r="B80" s="3">
        <v>13511008</v>
      </c>
      <c r="C80" s="3" t="s">
        <v>75</v>
      </c>
      <c r="D80" s="3">
        <v>32</v>
      </c>
      <c r="E80" s="3">
        <v>62</v>
      </c>
      <c r="F80" s="6">
        <v>75</v>
      </c>
      <c r="G80" s="6">
        <v>75</v>
      </c>
      <c r="H80" s="6">
        <v>90</v>
      </c>
      <c r="I80" s="6">
        <v>100</v>
      </c>
      <c r="J80" s="6">
        <v>68.3</v>
      </c>
      <c r="K80" s="6">
        <v>70.040000000000006</v>
      </c>
      <c r="L80" s="6">
        <v>83.2</v>
      </c>
      <c r="M80" s="23">
        <v>0</v>
      </c>
      <c r="N80" s="21" t="s">
        <v>55</v>
      </c>
      <c r="O80" s="3">
        <v>72</v>
      </c>
      <c r="P80" s="33">
        <v>16</v>
      </c>
      <c r="Q80" s="19">
        <f>0.3*D80+0.3*E80+0.1*(F80+G80+H80+I80)/4+0.2*(J80+K80+L80)/3 + 0.025*M80+  0.05*O80+0.025*P80/24*100</f>
        <v>56.735999999999997</v>
      </c>
      <c r="R80" s="19">
        <f t="shared" si="1"/>
        <v>0.75766666666667248</v>
      </c>
      <c r="S80" s="1" t="s">
        <v>57</v>
      </c>
      <c r="T80" s="1" t="s">
        <v>58</v>
      </c>
    </row>
    <row r="81" spans="1:20">
      <c r="A81" s="3">
        <v>35</v>
      </c>
      <c r="B81" s="3">
        <v>13511067</v>
      </c>
      <c r="C81" s="3" t="s">
        <v>37</v>
      </c>
      <c r="D81" s="5">
        <v>36</v>
      </c>
      <c r="E81" s="3">
        <v>46</v>
      </c>
      <c r="F81" s="6">
        <v>100</v>
      </c>
      <c r="G81" s="6">
        <v>60</v>
      </c>
      <c r="H81" s="6">
        <v>100</v>
      </c>
      <c r="I81" s="6">
        <v>90</v>
      </c>
      <c r="J81" s="6">
        <v>68.3</v>
      </c>
      <c r="K81" s="6">
        <v>87.27</v>
      </c>
      <c r="L81" s="6">
        <v>79</v>
      </c>
      <c r="M81" s="23">
        <v>70</v>
      </c>
      <c r="N81" s="21" t="s">
        <v>55</v>
      </c>
      <c r="O81" s="3">
        <v>72</v>
      </c>
      <c r="P81" s="32">
        <v>23</v>
      </c>
      <c r="Q81" s="19">
        <f>0.3*D81+0.3*E81+0.1*(F81+G81+H81+I81)/4+0.2*(J81+K81+L81)/3 + 0.025*M81+  0.05*O81+0.025*P81/24*100</f>
        <v>56.73383333333333</v>
      </c>
      <c r="R81" s="19">
        <f t="shared" si="1"/>
        <v>2.1666666666675383E-3</v>
      </c>
      <c r="S81" s="3" t="s">
        <v>59</v>
      </c>
      <c r="T81" s="1" t="s">
        <v>58</v>
      </c>
    </row>
    <row r="82" spans="1:20">
      <c r="A82" s="3">
        <v>2</v>
      </c>
      <c r="B82" s="3">
        <v>13508098</v>
      </c>
      <c r="C82" s="3" t="s">
        <v>63</v>
      </c>
      <c r="D82" s="3">
        <v>29.5</v>
      </c>
      <c r="E82" s="3">
        <v>63</v>
      </c>
      <c r="F82" s="6">
        <v>96</v>
      </c>
      <c r="G82" s="6">
        <v>70</v>
      </c>
      <c r="H82" s="6">
        <v>88</v>
      </c>
      <c r="I82" s="6">
        <v>0</v>
      </c>
      <c r="J82" s="6">
        <v>66.5</v>
      </c>
      <c r="K82" s="6">
        <v>91.57</v>
      </c>
      <c r="L82" s="6">
        <v>87.36</v>
      </c>
      <c r="M82" s="23">
        <v>0</v>
      </c>
      <c r="N82" s="21" t="s">
        <v>55</v>
      </c>
      <c r="O82" s="3">
        <v>72</v>
      </c>
      <c r="P82" s="33">
        <v>17</v>
      </c>
      <c r="Q82" s="19">
        <f>0.3*D82+0.3*E82+0.1*(F82+G82+H82+I82)/4+0.2*(J82+K82+L82)/3 + 0.025*M82+  0.05*O82+0.025*P82/24*100</f>
        <v>55.83283333333334</v>
      </c>
      <c r="R82" s="19">
        <f t="shared" si="1"/>
        <v>0.90099999999998914</v>
      </c>
      <c r="S82" s="1" t="s">
        <v>59</v>
      </c>
      <c r="T82" s="1" t="s">
        <v>58</v>
      </c>
    </row>
    <row r="83" spans="1:20">
      <c r="A83" s="3">
        <v>7</v>
      </c>
      <c r="B83" s="3">
        <v>13510022</v>
      </c>
      <c r="C83" s="3" t="s">
        <v>68</v>
      </c>
      <c r="D83" s="3">
        <v>38.5</v>
      </c>
      <c r="E83" s="3">
        <v>51</v>
      </c>
      <c r="F83" s="6">
        <v>60</v>
      </c>
      <c r="G83" s="6">
        <v>70</v>
      </c>
      <c r="H83" s="6">
        <v>80</v>
      </c>
      <c r="I83" s="6">
        <v>0</v>
      </c>
      <c r="J83" s="6">
        <v>61</v>
      </c>
      <c r="K83" s="6">
        <v>75.23</v>
      </c>
      <c r="L83" s="6">
        <v>89.3</v>
      </c>
      <c r="M83" s="23">
        <v>80</v>
      </c>
      <c r="N83" s="21" t="s">
        <v>58</v>
      </c>
      <c r="O83" s="3">
        <v>62</v>
      </c>
      <c r="P83" s="33">
        <v>19</v>
      </c>
      <c r="Q83" s="19">
        <f>0.3*D83+0.3*E83+0.1*(F83+G83+H83+I83)/4+0.2*(J83+K83+L83)/3 + 0.025*M83+  0.05*O83+0.025*P83/24*100</f>
        <v>54.214499999999994</v>
      </c>
      <c r="R83" s="19">
        <f t="shared" si="1"/>
        <v>1.6183333333333465</v>
      </c>
      <c r="S83" s="1" t="s">
        <v>59</v>
      </c>
      <c r="T83" s="1" t="s">
        <v>58</v>
      </c>
    </row>
    <row r="84" spans="1:20">
      <c r="A84" s="3">
        <v>20</v>
      </c>
      <c r="B84" s="3">
        <v>13511033</v>
      </c>
      <c r="C84" s="3" t="s">
        <v>22</v>
      </c>
      <c r="D84" s="5">
        <v>44</v>
      </c>
      <c r="E84" s="3">
        <v>46</v>
      </c>
      <c r="F84" s="6">
        <v>85</v>
      </c>
      <c r="G84" s="6">
        <v>85</v>
      </c>
      <c r="H84" s="6">
        <v>110</v>
      </c>
      <c r="I84" s="6">
        <v>85</v>
      </c>
      <c r="J84" s="6">
        <v>101</v>
      </c>
      <c r="K84" s="6">
        <v>0</v>
      </c>
      <c r="L84" s="6">
        <v>79</v>
      </c>
      <c r="M84" s="23">
        <v>0</v>
      </c>
      <c r="N84" s="21" t="s">
        <v>55</v>
      </c>
      <c r="O84" s="3">
        <v>72</v>
      </c>
      <c r="P84" s="32">
        <v>21</v>
      </c>
      <c r="Q84" s="19">
        <f>0.3*D84+0.3*E84+0.1*(F84+G84+H84+I84)/4+0.2*(J84+K84+L84)/3 + 0.025*M84+  0.05*O84+0.025*P84/24*100</f>
        <v>53.912500000000001</v>
      </c>
      <c r="R84" s="19">
        <f t="shared" si="1"/>
        <v>0.3019999999999925</v>
      </c>
      <c r="S84" s="3" t="s">
        <v>58</v>
      </c>
      <c r="T84" s="1" t="s">
        <v>58</v>
      </c>
    </row>
    <row r="85" spans="1:20">
      <c r="A85" s="3">
        <v>10</v>
      </c>
      <c r="B85" s="3">
        <v>13510082</v>
      </c>
      <c r="C85" s="3" t="s">
        <v>71</v>
      </c>
      <c r="D85" s="3">
        <v>39.5</v>
      </c>
      <c r="E85" s="3">
        <v>44</v>
      </c>
      <c r="F85" s="6">
        <v>75</v>
      </c>
      <c r="G85" s="6">
        <v>75</v>
      </c>
      <c r="H85" s="6">
        <v>90</v>
      </c>
      <c r="I85" s="6">
        <v>0</v>
      </c>
      <c r="J85" s="6">
        <v>61</v>
      </c>
      <c r="K85" s="6">
        <v>75.23</v>
      </c>
      <c r="L85" s="6">
        <v>89.3</v>
      </c>
      <c r="M85" s="23">
        <v>80</v>
      </c>
      <c r="N85" s="21" t="s">
        <v>56</v>
      </c>
      <c r="O85" s="3">
        <v>82</v>
      </c>
      <c r="P85" s="33">
        <v>15</v>
      </c>
      <c r="Q85" s="19">
        <f>0.3*D85+0.3*E85+0.1*(F85+G85+H85+I85)/4+0.2*(J85+K85+L85)/3 + 0.025*M85+  0.05*O85+0.025*P85/24*100</f>
        <v>53.747833333333332</v>
      </c>
      <c r="R85" s="19">
        <f t="shared" si="1"/>
        <v>0.16466666666666896</v>
      </c>
      <c r="S85" s="1" t="s">
        <v>58</v>
      </c>
      <c r="T85" s="1" t="s">
        <v>58</v>
      </c>
    </row>
    <row r="86" spans="1:20">
      <c r="A86" s="3">
        <v>24</v>
      </c>
      <c r="B86" s="3">
        <v>13511036</v>
      </c>
      <c r="C86" s="3" t="s">
        <v>85</v>
      </c>
      <c r="D86" s="3">
        <v>31</v>
      </c>
      <c r="E86" s="3">
        <v>35</v>
      </c>
      <c r="F86" s="6">
        <v>95</v>
      </c>
      <c r="G86" s="6">
        <v>90</v>
      </c>
      <c r="H86" s="6">
        <v>95</v>
      </c>
      <c r="I86" s="6">
        <v>100</v>
      </c>
      <c r="J86" s="6">
        <v>84.65</v>
      </c>
      <c r="K86" s="6">
        <v>57.3</v>
      </c>
      <c r="L86" s="6">
        <v>103</v>
      </c>
      <c r="M86" s="23">
        <v>60</v>
      </c>
      <c r="N86" s="21" t="s">
        <v>57</v>
      </c>
      <c r="O86" s="3">
        <v>77</v>
      </c>
      <c r="P86" s="33">
        <v>18</v>
      </c>
      <c r="Q86" s="19">
        <f>0.3*D86+0.3*E86+0.1*(F86+G86+H86+I86)/4+0.2*(J86+K86+L86)/3 + 0.025*M86+  0.05*O86+0.025*P86/24*100</f>
        <v>52.854999999999997</v>
      </c>
      <c r="R86" s="19">
        <f t="shared" si="1"/>
        <v>0.89283333333333559</v>
      </c>
      <c r="S86" s="1" t="s">
        <v>128</v>
      </c>
      <c r="T86" s="1" t="s">
        <v>58</v>
      </c>
    </row>
    <row r="87" spans="1:20">
      <c r="A87" s="3">
        <v>3</v>
      </c>
      <c r="B87" s="3">
        <v>13508065</v>
      </c>
      <c r="C87" s="3" t="s">
        <v>0</v>
      </c>
      <c r="D87" s="5">
        <v>45</v>
      </c>
      <c r="E87" s="3">
        <v>46</v>
      </c>
      <c r="F87" s="6">
        <v>100</v>
      </c>
      <c r="G87" s="6">
        <v>0</v>
      </c>
      <c r="H87" s="6">
        <v>92</v>
      </c>
      <c r="I87" s="6">
        <v>0</v>
      </c>
      <c r="J87" s="6">
        <v>66.5</v>
      </c>
      <c r="K87" s="6">
        <v>77.760000000000005</v>
      </c>
      <c r="L87" s="6">
        <v>89.3</v>
      </c>
      <c r="M87" s="23">
        <v>0</v>
      </c>
      <c r="N87" s="21" t="s">
        <v>55</v>
      </c>
      <c r="O87" s="3">
        <v>72</v>
      </c>
      <c r="P87" s="32">
        <v>10</v>
      </c>
      <c r="Q87" s="19">
        <f>0.3*D87+0.3*E87+0.1*(F87+G87+H87+I87)/4+0.2*(J87+K87+L87)/3 + 0.025*M87+  0.05*O87+0.025*P87/24*100</f>
        <v>52.312333333333328</v>
      </c>
      <c r="R87" s="19">
        <f t="shared" si="1"/>
        <v>0.54266666666666907</v>
      </c>
      <c r="S87" s="3"/>
      <c r="T87" s="1" t="s">
        <v>58</v>
      </c>
    </row>
    <row r="88" spans="1:20">
      <c r="A88" s="3">
        <v>43</v>
      </c>
      <c r="B88" s="3">
        <v>13511085</v>
      </c>
      <c r="C88" s="3" t="s">
        <v>44</v>
      </c>
      <c r="D88" s="5">
        <v>25.5</v>
      </c>
      <c r="E88" s="3">
        <v>32</v>
      </c>
      <c r="F88" s="6">
        <v>95</v>
      </c>
      <c r="G88" s="6">
        <v>90</v>
      </c>
      <c r="H88" s="6">
        <v>90</v>
      </c>
      <c r="I88" s="6">
        <v>100</v>
      </c>
      <c r="J88" s="6">
        <v>98.5</v>
      </c>
      <c r="K88" s="6">
        <v>91.23</v>
      </c>
      <c r="L88" s="6">
        <v>83.81</v>
      </c>
      <c r="M88" s="23">
        <v>40</v>
      </c>
      <c r="N88" s="21" t="s">
        <v>55</v>
      </c>
      <c r="O88" s="3">
        <v>72</v>
      </c>
      <c r="P88" s="32">
        <v>22</v>
      </c>
      <c r="Q88" s="19">
        <f>0.3*D88+0.3*E88+0.1*(F88+G88+H88+I88)/4+0.2*(J88+K88+L88)/3 + 0.025*M88+  0.05*O88+0.025*P88/24*100</f>
        <v>51.75266666666667</v>
      </c>
      <c r="R88" s="19">
        <f t="shared" si="1"/>
        <v>0.55966666666665787</v>
      </c>
      <c r="S88" s="3" t="s">
        <v>55</v>
      </c>
      <c r="T88" s="1" t="s">
        <v>58</v>
      </c>
    </row>
    <row r="89" spans="1:20">
      <c r="A89" s="3">
        <v>12</v>
      </c>
      <c r="B89" s="3">
        <v>13511004</v>
      </c>
      <c r="C89" s="3" t="s">
        <v>73</v>
      </c>
      <c r="D89" s="3">
        <v>43</v>
      </c>
      <c r="E89" s="3">
        <v>56</v>
      </c>
      <c r="F89" s="6">
        <v>90</v>
      </c>
      <c r="G89" s="6">
        <v>65</v>
      </c>
      <c r="H89" s="6">
        <v>75</v>
      </c>
      <c r="I89" s="6">
        <v>0</v>
      </c>
      <c r="J89" s="6">
        <v>84</v>
      </c>
      <c r="K89" s="6">
        <v>0</v>
      </c>
      <c r="L89" s="6">
        <v>83.2</v>
      </c>
      <c r="M89" s="23">
        <v>60</v>
      </c>
      <c r="N89" s="21"/>
      <c r="O89" s="3"/>
      <c r="P89" s="33">
        <v>20</v>
      </c>
      <c r="Q89" s="19">
        <f>0.3*D89+0.3*E89+0.1*(F89+G89+H89+I89)/4+0.2*(J89+K89+L89)/3 + 0.025*M89+  0.05*O89+0.025*P89/24*100</f>
        <v>50.180000000000007</v>
      </c>
      <c r="R89" s="19">
        <f t="shared" si="1"/>
        <v>1.5726666666666631</v>
      </c>
      <c r="S89" s="1" t="s">
        <v>58</v>
      </c>
      <c r="T89" s="1" t="s">
        <v>58</v>
      </c>
    </row>
    <row r="90" spans="1:20">
      <c r="A90" s="3">
        <v>31</v>
      </c>
      <c r="B90" s="3">
        <v>13511052</v>
      </c>
      <c r="C90" s="3" t="s">
        <v>92</v>
      </c>
      <c r="D90" s="3">
        <v>45</v>
      </c>
      <c r="E90" s="3">
        <v>51</v>
      </c>
      <c r="F90" s="6">
        <v>85</v>
      </c>
      <c r="G90" s="6">
        <v>75</v>
      </c>
      <c r="H90" s="6">
        <v>80</v>
      </c>
      <c r="I90" s="6">
        <v>0</v>
      </c>
      <c r="J90" s="6">
        <v>20</v>
      </c>
      <c r="K90" s="6">
        <v>60.03</v>
      </c>
      <c r="L90" s="6">
        <v>83.81</v>
      </c>
      <c r="M90" s="23">
        <v>55</v>
      </c>
      <c r="N90" s="21"/>
      <c r="O90" s="3"/>
      <c r="P90" s="33">
        <v>22</v>
      </c>
      <c r="Q90" s="19">
        <f>0.3*D90+0.3*E90+0.1*(F90+G90+H90+I90)/4+0.2*(J90+K90+L90)/3 + 0.025*M90+  0.05*O90+0.025*P90/24*100</f>
        <v>49.389333333333326</v>
      </c>
      <c r="R90" s="19">
        <f t="shared" si="1"/>
        <v>0.79066666666668084</v>
      </c>
      <c r="S90" s="1" t="s">
        <v>58</v>
      </c>
      <c r="T90" s="1" t="s">
        <v>58</v>
      </c>
    </row>
    <row r="91" spans="1:20">
      <c r="A91" s="3">
        <v>27</v>
      </c>
      <c r="B91" s="3">
        <v>13511042</v>
      </c>
      <c r="C91" s="3" t="s">
        <v>88</v>
      </c>
      <c r="D91" s="3">
        <v>25</v>
      </c>
      <c r="E91" s="3">
        <v>45</v>
      </c>
      <c r="F91" s="6">
        <v>90</v>
      </c>
      <c r="G91" s="6">
        <v>70</v>
      </c>
      <c r="H91" s="6">
        <v>75</v>
      </c>
      <c r="I91" s="6">
        <v>95</v>
      </c>
      <c r="J91" s="6">
        <v>84</v>
      </c>
      <c r="K91" s="6">
        <v>60.03</v>
      </c>
      <c r="L91" s="6">
        <v>92.36</v>
      </c>
      <c r="M91" s="23">
        <v>60</v>
      </c>
      <c r="N91" s="21" t="s">
        <v>57</v>
      </c>
      <c r="O91" s="3"/>
      <c r="P91" s="33">
        <v>20</v>
      </c>
      <c r="Q91" s="19">
        <f>0.3*D91+0.3*E91+0.1*(F91+G91+H91+I91)/4+0.2*(J91+K91+L91)/3 + 0.025*M91+  0.05*O91+0.025*P91/24*100</f>
        <v>48.592666666666666</v>
      </c>
      <c r="R91" s="19">
        <f t="shared" si="1"/>
        <v>0.79666666666665975</v>
      </c>
      <c r="S91" s="1" t="s">
        <v>59</v>
      </c>
      <c r="T91" s="1" t="s">
        <v>58</v>
      </c>
    </row>
    <row r="92" spans="1:20">
      <c r="A92" s="3">
        <v>36</v>
      </c>
      <c r="B92" s="3">
        <v>13511064</v>
      </c>
      <c r="C92" s="3" t="s">
        <v>97</v>
      </c>
      <c r="D92" s="3">
        <v>32</v>
      </c>
      <c r="E92" s="3">
        <v>21</v>
      </c>
      <c r="F92" s="6">
        <v>90</v>
      </c>
      <c r="G92" s="6">
        <v>65</v>
      </c>
      <c r="H92" s="6">
        <v>100</v>
      </c>
      <c r="I92" s="6">
        <v>100</v>
      </c>
      <c r="J92" s="6">
        <v>20</v>
      </c>
      <c r="K92" s="6">
        <v>113</v>
      </c>
      <c r="L92" s="6">
        <v>103</v>
      </c>
      <c r="M92" s="23">
        <v>55</v>
      </c>
      <c r="N92" s="21" t="s">
        <v>57</v>
      </c>
      <c r="O92" s="3">
        <v>77</v>
      </c>
      <c r="P92" s="33">
        <v>20</v>
      </c>
      <c r="Q92" s="19">
        <f>0.3*D92+0.3*E92+0.1*(F92+G92+H92+I92)/4+0.2*(J92+K92+L92)/3 + 0.025*M92+  0.05*O92+0.025*P92/24*100</f>
        <v>47.81666666666667</v>
      </c>
      <c r="R92" s="19">
        <f t="shared" si="1"/>
        <v>0.77599999999999625</v>
      </c>
      <c r="S92" s="1" t="s">
        <v>55</v>
      </c>
      <c r="T92" s="1" t="s">
        <v>58</v>
      </c>
    </row>
    <row r="93" spans="1:20">
      <c r="A93" s="3">
        <v>2</v>
      </c>
      <c r="B93" s="3">
        <v>13508005</v>
      </c>
      <c r="C93" s="3" t="s">
        <v>5</v>
      </c>
      <c r="D93" s="5">
        <v>32</v>
      </c>
      <c r="E93" s="3">
        <v>46</v>
      </c>
      <c r="F93" s="6">
        <v>90</v>
      </c>
      <c r="G93" s="6">
        <v>0</v>
      </c>
      <c r="H93" s="6">
        <v>92</v>
      </c>
      <c r="I93" s="6">
        <v>0</v>
      </c>
      <c r="J93" s="6">
        <v>66.5</v>
      </c>
      <c r="K93" s="6">
        <v>77.760000000000005</v>
      </c>
      <c r="L93" s="6">
        <v>87.84</v>
      </c>
      <c r="M93" s="23">
        <v>0</v>
      </c>
      <c r="N93" s="21" t="s">
        <v>55</v>
      </c>
      <c r="O93" s="3">
        <v>72</v>
      </c>
      <c r="P93" s="32">
        <v>6</v>
      </c>
      <c r="Q93" s="19">
        <f>0.3*D93+0.3*E93+0.1*(F93+G93+H93+I93)/4+0.2*(J93+K93+L93)/3 + 0.025*M93+  0.05*O93+0.025*P93/24*100</f>
        <v>47.648333333333333</v>
      </c>
      <c r="R93" s="19">
        <f t="shared" si="1"/>
        <v>0.16833333333333655</v>
      </c>
      <c r="S93" s="3" t="s">
        <v>55</v>
      </c>
      <c r="T93" s="1" t="s">
        <v>58</v>
      </c>
    </row>
    <row r="94" spans="1:20">
      <c r="A94" s="3">
        <v>8</v>
      </c>
      <c r="B94" s="3">
        <v>13510046</v>
      </c>
      <c r="C94" s="3" t="s">
        <v>69</v>
      </c>
      <c r="D94" s="3">
        <v>36.5</v>
      </c>
      <c r="E94" s="3">
        <v>33</v>
      </c>
      <c r="F94" s="6">
        <v>80</v>
      </c>
      <c r="G94" s="6">
        <v>0</v>
      </c>
      <c r="H94" s="6">
        <v>90</v>
      </c>
      <c r="I94" s="6">
        <v>0</v>
      </c>
      <c r="J94" s="6">
        <v>77.5</v>
      </c>
      <c r="K94" s="6">
        <v>75.23</v>
      </c>
      <c r="L94" s="6">
        <v>89.3</v>
      </c>
      <c r="M94" s="23">
        <v>0</v>
      </c>
      <c r="N94" s="21" t="s">
        <v>56</v>
      </c>
      <c r="O94" s="3">
        <v>82</v>
      </c>
      <c r="P94" s="33">
        <v>9</v>
      </c>
      <c r="Q94" s="19">
        <f>0.3*D94+0.3*E94+0.1*(F94+G94+H94+I94)/4+0.2*(J94+K94+L94)/3 + 0.025*M94+  0.05*O94+0.025*P94/24*100</f>
        <v>46.272833333333338</v>
      </c>
      <c r="R94" s="19">
        <f t="shared" si="1"/>
        <v>1.3754999999999953</v>
      </c>
      <c r="S94" s="1" t="s">
        <v>126</v>
      </c>
      <c r="T94" s="1" t="s">
        <v>129</v>
      </c>
    </row>
    <row r="95" spans="1:20">
      <c r="A95" s="3">
        <v>4</v>
      </c>
      <c r="B95" s="3">
        <v>13509058</v>
      </c>
      <c r="C95" s="3" t="s">
        <v>65</v>
      </c>
      <c r="D95" s="3">
        <v>39</v>
      </c>
      <c r="E95" s="3">
        <v>29</v>
      </c>
      <c r="F95" s="6">
        <v>60</v>
      </c>
      <c r="G95" s="6">
        <v>70</v>
      </c>
      <c r="H95" s="6">
        <v>88</v>
      </c>
      <c r="I95" s="6">
        <v>0</v>
      </c>
      <c r="J95" s="6">
        <v>54</v>
      </c>
      <c r="K95" s="6">
        <v>77.760000000000005</v>
      </c>
      <c r="L95" s="6">
        <v>87.84</v>
      </c>
      <c r="M95" s="23">
        <v>0</v>
      </c>
      <c r="N95" s="21" t="s">
        <v>59</v>
      </c>
      <c r="O95" s="3">
        <v>67</v>
      </c>
      <c r="P95" s="33">
        <v>14</v>
      </c>
      <c r="Q95" s="19">
        <f>0.3*D95+0.3*E95+0.1*(F95+G95+H95+I95)/4+0.2*(J95+K95+L95)/3 + 0.025*M95+  0.05*O95+0.025*P95/24*100</f>
        <v>45.298333333333332</v>
      </c>
      <c r="R95" s="19">
        <f t="shared" si="1"/>
        <v>0.97450000000000614</v>
      </c>
      <c r="S95" s="1" t="s">
        <v>59</v>
      </c>
      <c r="T95" s="1" t="s">
        <v>129</v>
      </c>
    </row>
    <row r="96" spans="1:20">
      <c r="A96" s="3">
        <v>25</v>
      </c>
      <c r="B96" s="3">
        <v>13511045</v>
      </c>
      <c r="C96" s="3" t="s">
        <v>27</v>
      </c>
      <c r="D96" s="5">
        <v>23</v>
      </c>
      <c r="E96" s="3">
        <v>23</v>
      </c>
      <c r="F96" s="6">
        <v>65</v>
      </c>
      <c r="G96" s="6">
        <v>0</v>
      </c>
      <c r="H96" s="6">
        <v>60</v>
      </c>
      <c r="I96" s="6">
        <v>100</v>
      </c>
      <c r="J96" s="6">
        <v>89.11</v>
      </c>
      <c r="K96" s="6">
        <v>95.69</v>
      </c>
      <c r="L96" s="6">
        <v>77.540000000000006</v>
      </c>
      <c r="M96" s="23">
        <v>85</v>
      </c>
      <c r="N96" s="21" t="s">
        <v>59</v>
      </c>
      <c r="O96" s="3">
        <v>67</v>
      </c>
      <c r="P96" s="32">
        <v>24</v>
      </c>
      <c r="Q96" s="19">
        <f>0.3*D96+0.3*E96+0.1*(F96+G96+H96+I96)/4+0.2*(J96+K96+L96)/3 + 0.025*M96+  0.05*O96+0.025*P96/24*100</f>
        <v>44.889333333333333</v>
      </c>
      <c r="R96" s="19">
        <f t="shared" si="1"/>
        <v>0.40899999999999892</v>
      </c>
      <c r="S96" s="3" t="s">
        <v>58</v>
      </c>
      <c r="T96" s="1" t="s">
        <v>129</v>
      </c>
    </row>
    <row r="97" spans="1:20">
      <c r="A97" s="3">
        <v>9</v>
      </c>
      <c r="B97" s="3">
        <v>13510052</v>
      </c>
      <c r="C97" s="3" t="s">
        <v>70</v>
      </c>
      <c r="D97" s="3">
        <v>50</v>
      </c>
      <c r="E97" s="3">
        <v>56</v>
      </c>
      <c r="F97" s="6">
        <v>0</v>
      </c>
      <c r="G97" s="6">
        <v>75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23">
        <v>80</v>
      </c>
      <c r="N97" s="21"/>
      <c r="O97" s="3"/>
      <c r="P97" s="33">
        <v>8</v>
      </c>
      <c r="Q97" s="19">
        <f>0.3*D97+0.3*E97+0.1*(F97+G97+H97+I97)/4+0.2*(J97+K97+L97)/3 + 0.025*M97+  0.05*O97+0.025*P97/24*100</f>
        <v>36.508333333333333</v>
      </c>
      <c r="R97" s="19">
        <f t="shared" si="1"/>
        <v>8.3810000000000002</v>
      </c>
      <c r="S97" s="1" t="s">
        <v>59</v>
      </c>
      <c r="T97" s="1" t="s">
        <v>127</v>
      </c>
    </row>
    <row r="98" spans="1:20">
      <c r="A98" s="3">
        <v>4</v>
      </c>
      <c r="B98" s="3">
        <v>13509043</v>
      </c>
      <c r="C98" s="3" t="s">
        <v>6</v>
      </c>
      <c r="D98" s="5">
        <v>39</v>
      </c>
      <c r="E98" s="3">
        <v>53</v>
      </c>
      <c r="F98" s="6">
        <v>0</v>
      </c>
      <c r="G98" s="6">
        <v>60</v>
      </c>
      <c r="H98" s="6">
        <v>0</v>
      </c>
      <c r="I98" s="6">
        <v>0</v>
      </c>
      <c r="J98" s="6">
        <v>54</v>
      </c>
      <c r="K98" s="6">
        <v>0</v>
      </c>
      <c r="L98" s="6">
        <v>0</v>
      </c>
      <c r="M98" s="23">
        <v>0</v>
      </c>
      <c r="N98" s="21"/>
      <c r="O98" s="3"/>
      <c r="P98" s="32">
        <v>10</v>
      </c>
      <c r="Q98" s="19">
        <f>0.3*D98+0.3*E98+0.1*(F98+G98+H98+I98)/4+0.2*(J98+K98+L98)/3 + 0.025*M98+  0.05*O98+0.025*P98/24*100</f>
        <v>33.74166666666666</v>
      </c>
      <c r="R98" s="19">
        <f t="shared" si="1"/>
        <v>2.7666666666666728</v>
      </c>
      <c r="S98" s="3" t="s">
        <v>58</v>
      </c>
      <c r="T98" s="1" t="s">
        <v>127</v>
      </c>
    </row>
    <row r="99" spans="1:20">
      <c r="A99" s="3">
        <v>6</v>
      </c>
      <c r="B99" s="3">
        <v>13510085</v>
      </c>
      <c r="C99" s="3" t="s">
        <v>8</v>
      </c>
      <c r="D99" s="5">
        <v>37</v>
      </c>
      <c r="E99" s="3"/>
      <c r="F99" s="6">
        <v>100</v>
      </c>
      <c r="G99" s="6">
        <v>0</v>
      </c>
      <c r="H99" s="6">
        <v>0</v>
      </c>
      <c r="I99" s="6">
        <v>0</v>
      </c>
      <c r="J99" s="6">
        <v>77.5</v>
      </c>
      <c r="K99" s="6">
        <v>75.23</v>
      </c>
      <c r="L99" s="6">
        <v>89.3</v>
      </c>
      <c r="M99" s="23">
        <v>0</v>
      </c>
      <c r="N99" s="21"/>
      <c r="O99" s="3"/>
      <c r="P99" s="32">
        <v>4</v>
      </c>
      <c r="Q99" s="19">
        <f>0.3*D99+0.3*E99+0.1*(F99+G99+H99+I99)/4+0.2*(J99+K99+L99)/3 + 0.025*M99+  0.05*O99+0.025*P99/24*100</f>
        <v>30.152000000000005</v>
      </c>
      <c r="R99" s="19">
        <f t="shared" si="1"/>
        <v>3.5896666666666555</v>
      </c>
      <c r="S99" s="3"/>
      <c r="T99" s="1" t="s">
        <v>127</v>
      </c>
    </row>
    <row r="100" spans="1:20">
      <c r="A100" s="4">
        <v>18</v>
      </c>
      <c r="B100" s="4">
        <v>13511018</v>
      </c>
      <c r="C100" s="4" t="s">
        <v>79</v>
      </c>
      <c r="D100" s="4">
        <v>0</v>
      </c>
      <c r="E100" s="4">
        <v>0</v>
      </c>
      <c r="F100" s="13">
        <v>100</v>
      </c>
      <c r="G100" s="13">
        <v>80</v>
      </c>
      <c r="H100" s="13">
        <v>0</v>
      </c>
      <c r="I100" s="13">
        <v>0</v>
      </c>
      <c r="J100" s="13">
        <v>104</v>
      </c>
      <c r="K100" s="13">
        <v>70.040000000000006</v>
      </c>
      <c r="L100" s="14"/>
      <c r="M100" s="23">
        <v>40</v>
      </c>
      <c r="N100" s="22"/>
      <c r="O100" s="4"/>
      <c r="P100" s="33">
        <v>9</v>
      </c>
      <c r="Q100" s="19">
        <f>0.3*D100+0.3*E100+0.1*(F100+G100+H100+I100)/4+0.2*(J100+K100+L100)/3 + 0.025*M100+  0.05*O100+0.025*P100/24*100</f>
        <v>18.040166666666671</v>
      </c>
      <c r="R100" s="19">
        <f t="shared" si="1"/>
        <v>12.111833333333333</v>
      </c>
      <c r="S100" s="1"/>
      <c r="T100" s="1" t="s">
        <v>127</v>
      </c>
    </row>
    <row r="101" spans="1:20">
      <c r="A101" s="3">
        <v>7</v>
      </c>
      <c r="B101" s="3">
        <v>13510097</v>
      </c>
      <c r="C101" s="3" t="s">
        <v>9</v>
      </c>
      <c r="D101" s="5">
        <v>36</v>
      </c>
      <c r="E101" s="3"/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23">
        <v>100</v>
      </c>
      <c r="N101" s="21"/>
      <c r="O101" s="3"/>
      <c r="P101" s="32">
        <v>7</v>
      </c>
      <c r="Q101" s="19">
        <f>0.3*D101+0.3*E101+0.1*(F101+G101+H101+I101)/4+0.2*(J101+K101+L101)/3 + 0.025*M101+  0.05*O101+0.025*P101/24*100</f>
        <v>14.029166666666665</v>
      </c>
      <c r="R101" s="19">
        <f t="shared" si="1"/>
        <v>4.0110000000000063</v>
      </c>
      <c r="S101" s="3"/>
      <c r="T101" s="1" t="s">
        <v>127</v>
      </c>
    </row>
    <row r="102" spans="1:20">
      <c r="A102" s="3">
        <v>5</v>
      </c>
      <c r="B102" s="3">
        <v>13510079</v>
      </c>
      <c r="C102" s="3" t="s">
        <v>7</v>
      </c>
      <c r="D102" s="5"/>
      <c r="E102" s="3"/>
      <c r="F102" s="3"/>
      <c r="G102" s="3"/>
      <c r="H102" s="3"/>
      <c r="I102" s="3"/>
      <c r="J102" s="3"/>
      <c r="K102" s="3"/>
      <c r="L102" s="3"/>
      <c r="M102" s="3"/>
      <c r="N102" s="21"/>
      <c r="O102" s="3"/>
      <c r="P102" s="32">
        <v>3</v>
      </c>
      <c r="Q102" s="19">
        <f>0.3*D102+0.3*E102+0.1*(F102+G102+H102+I102)/4+0.2*(J102+K102+L102)/3 + 0.025*M102+  0.05*O102+0.025*P102/24*100</f>
        <v>0.31250000000000006</v>
      </c>
      <c r="R102" s="19">
        <f t="shared" si="1"/>
        <v>13.716666666666665</v>
      </c>
      <c r="S102" s="3"/>
      <c r="T102" s="1" t="s">
        <v>127</v>
      </c>
    </row>
  </sheetData>
  <sortState ref="A2:S102">
    <sortCondition descending="1" ref="Q2:Q102"/>
  </sortState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IF2211-K1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rn</cp:lastModifiedBy>
  <dcterms:created xsi:type="dcterms:W3CDTF">2013-11-11T06:05:04Z</dcterms:created>
  <dcterms:modified xsi:type="dcterms:W3CDTF">2014-01-06T08:21:31Z</dcterms:modified>
</cp:coreProperties>
</file>