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yWebsite\Kriptografi\"/>
    </mc:Choice>
  </mc:AlternateContent>
  <xr:revisionPtr revIDLastSave="0" documentId="13_ncr:1_{79C831CF-050E-45DE-B103-C0B51FE54369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IF4020-01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24" i="1" l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L24" i="1" l="1"/>
  <c r="U24" i="1" s="1"/>
  <c r="L23" i="1"/>
  <c r="U23" i="1" s="1"/>
  <c r="L22" i="1"/>
  <c r="U22" i="1" s="1"/>
  <c r="L21" i="1"/>
  <c r="U21" i="1" s="1"/>
  <c r="L20" i="1"/>
  <c r="U20" i="1" s="1"/>
  <c r="L19" i="1"/>
  <c r="U19" i="1" s="1"/>
  <c r="L18" i="1"/>
  <c r="U18" i="1" s="1"/>
  <c r="L17" i="1"/>
  <c r="U17" i="1" s="1"/>
  <c r="L16" i="1"/>
  <c r="U16" i="1" s="1"/>
  <c r="L15" i="1"/>
  <c r="U15" i="1" s="1"/>
  <c r="L14" i="1"/>
  <c r="U14" i="1" s="1"/>
  <c r="L12" i="1"/>
  <c r="U12" i="1" s="1"/>
  <c r="L11" i="1"/>
  <c r="U11" i="1" s="1"/>
  <c r="L10" i="1"/>
  <c r="U10" i="1" s="1"/>
  <c r="L13" i="1"/>
  <c r="U13" i="1" s="1"/>
</calcChain>
</file>

<file path=xl/sharedStrings.xml><?xml version="1.0" encoding="utf-8"?>
<sst xmlns="http://schemas.openxmlformats.org/spreadsheetml/2006/main" count="97" uniqueCount="44">
  <si>
    <t xml:space="preserve"> </t>
  </si>
  <si>
    <t>NIM</t>
  </si>
  <si>
    <t>NAMA</t>
  </si>
  <si>
    <t>Letivany Aldina</t>
  </si>
  <si>
    <t>Dendy Suprihady</t>
  </si>
  <si>
    <t>Trevin Matthew Robertsen</t>
  </si>
  <si>
    <t>Yohanes Jhouma Parulian Napitu</t>
  </si>
  <si>
    <t>Ranindya Paramitha</t>
  </si>
  <si>
    <t>Tony</t>
  </si>
  <si>
    <t>William Juniarta Hadiman</t>
  </si>
  <si>
    <t>Ihsan Muhammad Asnadi</t>
  </si>
  <si>
    <t>Ridho Pratama</t>
  </si>
  <si>
    <t>Jonathan</t>
  </si>
  <si>
    <t>Muhammad Abdullah Munir</t>
  </si>
  <si>
    <t>Kevin Fernaldy</t>
  </si>
  <si>
    <t>Ivan Fadillah</t>
  </si>
  <si>
    <t>Nur Alam Hasabie</t>
  </si>
  <si>
    <t>Nando Rusrin Pratama</t>
  </si>
  <si>
    <t>UTS</t>
  </si>
  <si>
    <t>IF4020 Kriptografi</t>
  </si>
  <si>
    <t>Dosen: Dr. Rinaldi Munir</t>
  </si>
  <si>
    <t>Tim Asisten: Ahmad Faishol Hudo, Christian Kevin</t>
  </si>
  <si>
    <t>Total</t>
  </si>
  <si>
    <t>Tucil 1</t>
  </si>
  <si>
    <t>Tucil 2</t>
  </si>
  <si>
    <t>Tucil 3</t>
  </si>
  <si>
    <t xml:space="preserve">Tubes </t>
  </si>
  <si>
    <t>Kehadiran</t>
  </si>
  <si>
    <t>Nilai Akhir</t>
  </si>
  <si>
    <t>Jumlah</t>
  </si>
  <si>
    <t xml:space="preserve">Nilai </t>
  </si>
  <si>
    <t>Indeks</t>
  </si>
  <si>
    <t>No</t>
  </si>
  <si>
    <t>Nilai</t>
  </si>
  <si>
    <t>Angka</t>
  </si>
  <si>
    <t>Makalah  Pengganti UAS</t>
  </si>
  <si>
    <t>AB</t>
  </si>
  <si>
    <t>B</t>
  </si>
  <si>
    <t>C</t>
  </si>
  <si>
    <t>A</t>
  </si>
  <si>
    <t>E</t>
  </si>
  <si>
    <t xml:space="preserve">Bobot penilaian: Nilai Akhir = 35% UTS + 20% UAS + 20% Rata-rata Tucil + 20% Tubes + 5% Kehadiran 	</t>
  </si>
  <si>
    <t>BC</t>
  </si>
  <si>
    <t xml:space="preserve">*) Terlambat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</si>
</sst>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0" fontId="2" fillId="0" borderId="0" xfId="0" applyNumberFormat="1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2" borderId="1" xfId="0" applyFill="1" applyBorder="1"/>
    <xf numFmtId="0" fontId="2" fillId="2" borderId="1" xfId="0" applyFont="1" applyFill="1" applyBorder="1"/>
    <xf numFmtId="0" fontId="2" fillId="2" borderId="1" xfId="0" applyFont="1" applyFill="1" applyBorder="1" applyAlignment="1"/>
    <xf numFmtId="2" fontId="0" fillId="0" borderId="1" xfId="0" applyNumberFormat="1" applyBorder="1"/>
    <xf numFmtId="0" fontId="4" fillId="0" borderId="1" xfId="0" applyFont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4"/>
  <sheetViews>
    <sheetView tabSelected="1" topLeftCell="L10" workbookViewId="0">
      <selection activeCell="V27" sqref="V27"/>
    </sheetView>
  </sheetViews>
  <sheetFormatPr defaultRowHeight="14.5" x14ac:dyDescent="0.35"/>
  <cols>
    <col min="1" max="1" width="7.26953125" customWidth="1"/>
    <col min="3" max="3" width="29.08984375" customWidth="1"/>
    <col min="4" max="4" width="7.36328125" customWidth="1"/>
    <col min="5" max="5" width="7.1796875" customWidth="1"/>
    <col min="6" max="7" width="6.81640625" customWidth="1"/>
    <col min="8" max="9" width="6.08984375" customWidth="1"/>
    <col min="10" max="10" width="6.26953125" customWidth="1"/>
    <col min="11" max="11" width="6.54296875" customWidth="1"/>
    <col min="19" max="19" width="9.7265625" customWidth="1"/>
    <col min="20" max="20" width="9.453125" customWidth="1"/>
    <col min="23" max="23" width="28.6328125" customWidth="1"/>
    <col min="25" max="25" width="6.1796875" customWidth="1"/>
  </cols>
  <sheetData>
    <row r="1" spans="1:25" ht="15.5" x14ac:dyDescent="0.35">
      <c r="A1" s="1" t="s">
        <v>19</v>
      </c>
    </row>
    <row r="2" spans="1:25" x14ac:dyDescent="0.35">
      <c r="A2" s="2" t="s">
        <v>20</v>
      </c>
    </row>
    <row r="4" spans="1:25" x14ac:dyDescent="0.35">
      <c r="A4" s="2" t="s">
        <v>21</v>
      </c>
    </row>
    <row r="5" spans="1:25" x14ac:dyDescent="0.35">
      <c r="A5" s="2"/>
    </row>
    <row r="6" spans="1:25" x14ac:dyDescent="0.35">
      <c r="A6" s="2" t="s">
        <v>41</v>
      </c>
    </row>
    <row r="7" spans="1:25" x14ac:dyDescent="0.35">
      <c r="A7" s="2"/>
    </row>
    <row r="8" spans="1:25" ht="43.5" customHeight="1" x14ac:dyDescent="0.35">
      <c r="A8" s="18" t="s">
        <v>32</v>
      </c>
      <c r="B8" s="16" t="s">
        <v>1</v>
      </c>
      <c r="C8" s="16" t="s">
        <v>2</v>
      </c>
      <c r="D8" s="21" t="s">
        <v>18</v>
      </c>
      <c r="E8" s="22"/>
      <c r="F8" s="22"/>
      <c r="G8" s="22"/>
      <c r="H8" s="22"/>
      <c r="I8" s="22"/>
      <c r="J8" s="22"/>
      <c r="K8" s="22"/>
      <c r="L8" s="23"/>
      <c r="M8" s="19" t="s">
        <v>35</v>
      </c>
      <c r="N8" s="20"/>
      <c r="O8" s="16" t="s">
        <v>23</v>
      </c>
      <c r="P8" s="16" t="s">
        <v>24</v>
      </c>
      <c r="Q8" s="16" t="s">
        <v>25</v>
      </c>
      <c r="R8" s="16" t="s">
        <v>26</v>
      </c>
      <c r="S8" s="24" t="s">
        <v>27</v>
      </c>
      <c r="T8" s="25"/>
      <c r="U8" s="26" t="s">
        <v>28</v>
      </c>
      <c r="V8" s="18" t="s">
        <v>31</v>
      </c>
      <c r="W8" s="16" t="s">
        <v>2</v>
      </c>
      <c r="X8" s="16" t="s">
        <v>1</v>
      </c>
      <c r="Y8" s="18" t="s">
        <v>32</v>
      </c>
    </row>
    <row r="9" spans="1:25" x14ac:dyDescent="0.35">
      <c r="A9" s="17"/>
      <c r="B9" s="17"/>
      <c r="C9" s="17"/>
      <c r="D9" s="11">
        <v>1</v>
      </c>
      <c r="E9" s="11">
        <v>2</v>
      </c>
      <c r="F9" s="11">
        <v>3</v>
      </c>
      <c r="G9" s="11">
        <v>4</v>
      </c>
      <c r="H9" s="11">
        <v>5</v>
      </c>
      <c r="I9" s="11">
        <v>6</v>
      </c>
      <c r="J9" s="11">
        <v>7</v>
      </c>
      <c r="K9" s="11">
        <v>8</v>
      </c>
      <c r="L9" s="11" t="s">
        <v>22</v>
      </c>
      <c r="M9" s="12" t="s">
        <v>33</v>
      </c>
      <c r="N9" s="13" t="s">
        <v>34</v>
      </c>
      <c r="O9" s="17"/>
      <c r="P9" s="17"/>
      <c r="Q9" s="17"/>
      <c r="R9" s="17"/>
      <c r="S9" s="12" t="s">
        <v>29</v>
      </c>
      <c r="T9" s="12" t="s">
        <v>30</v>
      </c>
      <c r="U9" s="27"/>
      <c r="V9" s="17"/>
      <c r="W9" s="17"/>
      <c r="X9" s="17"/>
      <c r="Y9" s="17"/>
    </row>
    <row r="10" spans="1:25" x14ac:dyDescent="0.35">
      <c r="A10" s="3">
        <v>1</v>
      </c>
      <c r="B10" s="3">
        <v>13514067</v>
      </c>
      <c r="C10" s="3" t="s">
        <v>3</v>
      </c>
      <c r="D10" s="3">
        <v>15</v>
      </c>
      <c r="E10" s="3">
        <v>8</v>
      </c>
      <c r="F10" s="3">
        <v>13.5</v>
      </c>
      <c r="G10" s="3">
        <v>10</v>
      </c>
      <c r="H10" s="3">
        <v>15</v>
      </c>
      <c r="I10" s="3">
        <v>10</v>
      </c>
      <c r="J10" s="3">
        <v>10</v>
      </c>
      <c r="K10" s="3">
        <v>8</v>
      </c>
      <c r="L10" s="3">
        <f t="shared" ref="L10:L24" si="0">SUM(D10:K10)</f>
        <v>89.5</v>
      </c>
      <c r="M10" s="3"/>
      <c r="N10" s="3"/>
      <c r="O10" s="5">
        <v>61</v>
      </c>
      <c r="P10" s="5">
        <v>101</v>
      </c>
      <c r="Q10" s="5">
        <v>73</v>
      </c>
      <c r="R10" s="5">
        <v>61</v>
      </c>
      <c r="S10" s="10">
        <v>17</v>
      </c>
      <c r="T10" s="14">
        <f t="shared" ref="T10:T24" si="1">S10/26 * 100</f>
        <v>65.384615384615387</v>
      </c>
      <c r="U10" s="14">
        <f>0.35*L10 + 0.2*N10+0.2*(O10+P10+Q10)/3 + 0.2* R10 + 0.05*T10</f>
        <v>62.460897435897436</v>
      </c>
      <c r="V10" s="15" t="s">
        <v>38</v>
      </c>
      <c r="W10" s="3" t="s">
        <v>3</v>
      </c>
      <c r="X10" s="3">
        <v>13514067</v>
      </c>
      <c r="Y10" s="3">
        <v>1</v>
      </c>
    </row>
    <row r="11" spans="1:25" x14ac:dyDescent="0.35">
      <c r="A11" s="3">
        <v>2</v>
      </c>
      <c r="B11" s="3">
        <v>13514070</v>
      </c>
      <c r="C11" s="3" t="s">
        <v>4</v>
      </c>
      <c r="D11" s="3">
        <v>15</v>
      </c>
      <c r="E11" s="3">
        <v>15</v>
      </c>
      <c r="F11" s="3">
        <v>15</v>
      </c>
      <c r="G11" s="3">
        <v>10</v>
      </c>
      <c r="H11" s="3">
        <v>15</v>
      </c>
      <c r="I11" s="3">
        <v>10</v>
      </c>
      <c r="J11" s="3"/>
      <c r="K11" s="3"/>
      <c r="L11" s="3">
        <f t="shared" si="0"/>
        <v>80</v>
      </c>
      <c r="M11" s="3"/>
      <c r="N11" s="3"/>
      <c r="O11" s="6">
        <v>99</v>
      </c>
      <c r="P11" s="6">
        <v>90</v>
      </c>
      <c r="Q11" s="6">
        <v>93</v>
      </c>
      <c r="R11" s="6">
        <v>95</v>
      </c>
      <c r="S11" s="10">
        <v>16</v>
      </c>
      <c r="T11" s="14">
        <f t="shared" si="1"/>
        <v>61.53846153846154</v>
      </c>
      <c r="U11" s="14">
        <f t="shared" ref="U11:U24" si="2">0.35*L11 + 0.2*N11+0.2*(O11+P11+Q11)/3 + 0.2* R11 + 0.05*T11</f>
        <v>68.876923076923077</v>
      </c>
      <c r="V11" s="15" t="s">
        <v>42</v>
      </c>
      <c r="W11" s="3" t="s">
        <v>4</v>
      </c>
      <c r="X11" s="3">
        <v>13514070</v>
      </c>
      <c r="Y11" s="3">
        <v>2</v>
      </c>
    </row>
    <row r="12" spans="1:25" x14ac:dyDescent="0.35">
      <c r="A12" s="3">
        <v>3</v>
      </c>
      <c r="B12" s="3">
        <v>13515027</v>
      </c>
      <c r="C12" s="3" t="s">
        <v>5</v>
      </c>
      <c r="D12" s="3"/>
      <c r="E12" s="3"/>
      <c r="F12" s="3"/>
      <c r="G12" s="3"/>
      <c r="H12" s="3"/>
      <c r="I12" s="3"/>
      <c r="J12" s="3"/>
      <c r="K12" s="3"/>
      <c r="L12" s="3">
        <f t="shared" si="0"/>
        <v>0</v>
      </c>
      <c r="M12" s="3"/>
      <c r="N12" s="3"/>
      <c r="O12" s="6"/>
      <c r="P12" s="6"/>
      <c r="Q12" s="6"/>
      <c r="R12" s="6"/>
      <c r="S12" s="10">
        <v>14</v>
      </c>
      <c r="T12" s="14">
        <f t="shared" si="1"/>
        <v>53.846153846153847</v>
      </c>
      <c r="U12" s="14">
        <f t="shared" si="2"/>
        <v>2.6923076923076925</v>
      </c>
      <c r="V12" s="15" t="s">
        <v>40</v>
      </c>
      <c r="W12" s="3" t="s">
        <v>5</v>
      </c>
      <c r="X12" s="3">
        <v>13515027</v>
      </c>
      <c r="Y12" s="3">
        <v>3</v>
      </c>
    </row>
    <row r="13" spans="1:25" x14ac:dyDescent="0.35">
      <c r="A13" s="3">
        <v>4</v>
      </c>
      <c r="B13" s="3">
        <v>13515053</v>
      </c>
      <c r="C13" s="3" t="s">
        <v>6</v>
      </c>
      <c r="D13" s="3">
        <v>15</v>
      </c>
      <c r="E13" s="3">
        <v>12</v>
      </c>
      <c r="F13" s="3">
        <v>8</v>
      </c>
      <c r="G13" s="3">
        <v>10</v>
      </c>
      <c r="H13" s="3"/>
      <c r="I13" s="3">
        <v>10</v>
      </c>
      <c r="J13" s="3">
        <v>10</v>
      </c>
      <c r="K13" s="3">
        <v>2</v>
      </c>
      <c r="L13" s="3">
        <f t="shared" si="0"/>
        <v>67</v>
      </c>
      <c r="M13" s="4" t="s">
        <v>36</v>
      </c>
      <c r="N13" s="3">
        <v>76</v>
      </c>
      <c r="O13" s="5">
        <v>95</v>
      </c>
      <c r="P13" s="5">
        <v>87</v>
      </c>
      <c r="Q13" s="5">
        <v>88</v>
      </c>
      <c r="R13" s="5">
        <v>85</v>
      </c>
      <c r="S13" s="10">
        <v>21</v>
      </c>
      <c r="T13" s="14">
        <f t="shared" si="1"/>
        <v>80.769230769230774</v>
      </c>
      <c r="U13" s="14">
        <f t="shared" si="2"/>
        <v>77.688461538461539</v>
      </c>
      <c r="V13" s="15" t="s">
        <v>36</v>
      </c>
      <c r="W13" s="3" t="s">
        <v>6</v>
      </c>
      <c r="X13" s="3">
        <v>13515053</v>
      </c>
      <c r="Y13" s="3">
        <v>4</v>
      </c>
    </row>
    <row r="14" spans="1:25" x14ac:dyDescent="0.35">
      <c r="A14" s="3">
        <v>5</v>
      </c>
      <c r="B14" s="3">
        <v>13516006</v>
      </c>
      <c r="C14" s="3" t="s">
        <v>7</v>
      </c>
      <c r="D14" s="3">
        <v>15</v>
      </c>
      <c r="E14" s="3">
        <v>12</v>
      </c>
      <c r="F14" s="3">
        <v>11.5</v>
      </c>
      <c r="G14" s="3">
        <v>10</v>
      </c>
      <c r="H14" s="3">
        <v>15</v>
      </c>
      <c r="I14" s="3">
        <v>10</v>
      </c>
      <c r="J14" s="3">
        <v>10</v>
      </c>
      <c r="K14" s="3">
        <v>8</v>
      </c>
      <c r="L14" s="3">
        <f t="shared" si="0"/>
        <v>91.5</v>
      </c>
      <c r="M14" s="4" t="s">
        <v>37</v>
      </c>
      <c r="N14" s="3">
        <v>71</v>
      </c>
      <c r="O14" s="6">
        <v>98</v>
      </c>
      <c r="P14" s="6">
        <v>95</v>
      </c>
      <c r="Q14" s="6">
        <v>93</v>
      </c>
      <c r="R14" s="6">
        <v>90</v>
      </c>
      <c r="S14" s="10">
        <v>26</v>
      </c>
      <c r="T14" s="14">
        <f t="shared" si="1"/>
        <v>100</v>
      </c>
      <c r="U14" s="14">
        <f t="shared" si="2"/>
        <v>88.291666666666671</v>
      </c>
      <c r="V14" s="15" t="s">
        <v>39</v>
      </c>
      <c r="W14" s="3" t="s">
        <v>7</v>
      </c>
      <c r="X14" s="3">
        <v>13516006</v>
      </c>
      <c r="Y14" s="3">
        <v>5</v>
      </c>
    </row>
    <row r="15" spans="1:25" x14ac:dyDescent="0.35">
      <c r="A15" s="3">
        <v>6</v>
      </c>
      <c r="B15" s="3">
        <v>13516010</v>
      </c>
      <c r="C15" s="3" t="s">
        <v>8</v>
      </c>
      <c r="D15" s="3">
        <v>15</v>
      </c>
      <c r="E15" s="3">
        <v>12</v>
      </c>
      <c r="F15" s="3">
        <v>13.5</v>
      </c>
      <c r="G15" s="3">
        <v>10</v>
      </c>
      <c r="H15" s="3">
        <v>15</v>
      </c>
      <c r="I15" s="3">
        <v>10</v>
      </c>
      <c r="J15" s="3">
        <v>10</v>
      </c>
      <c r="K15" s="3">
        <v>10</v>
      </c>
      <c r="L15" s="3">
        <f t="shared" si="0"/>
        <v>95.5</v>
      </c>
      <c r="M15" s="4" t="s">
        <v>37</v>
      </c>
      <c r="N15" s="3">
        <v>71</v>
      </c>
      <c r="O15" s="5">
        <v>94</v>
      </c>
      <c r="P15" s="5">
        <v>100</v>
      </c>
      <c r="Q15" s="5">
        <v>91</v>
      </c>
      <c r="R15" s="5">
        <v>90</v>
      </c>
      <c r="S15" s="10">
        <v>26</v>
      </c>
      <c r="T15" s="14">
        <f t="shared" si="1"/>
        <v>100</v>
      </c>
      <c r="U15" s="14">
        <f t="shared" si="2"/>
        <v>89.625</v>
      </c>
      <c r="V15" s="15" t="s">
        <v>39</v>
      </c>
      <c r="W15" s="3" t="s">
        <v>8</v>
      </c>
      <c r="X15" s="3">
        <v>13516010</v>
      </c>
      <c r="Y15" s="3">
        <v>6</v>
      </c>
    </row>
    <row r="16" spans="1:25" x14ac:dyDescent="0.35">
      <c r="A16" s="3">
        <v>7</v>
      </c>
      <c r="B16" s="3">
        <v>13516026</v>
      </c>
      <c r="C16" s="3" t="s">
        <v>9</v>
      </c>
      <c r="D16" s="3">
        <v>15</v>
      </c>
      <c r="E16" s="3">
        <v>10</v>
      </c>
      <c r="F16" s="3">
        <v>7.5</v>
      </c>
      <c r="G16" s="3">
        <v>1</v>
      </c>
      <c r="H16" s="3">
        <v>15</v>
      </c>
      <c r="I16" s="3">
        <v>10</v>
      </c>
      <c r="J16" s="3">
        <v>10</v>
      </c>
      <c r="K16" s="3" t="s">
        <v>0</v>
      </c>
      <c r="L16" s="3">
        <f t="shared" si="0"/>
        <v>68.5</v>
      </c>
      <c r="M16" s="4" t="s">
        <v>38</v>
      </c>
      <c r="N16" s="3">
        <v>65</v>
      </c>
      <c r="O16" s="5">
        <v>99</v>
      </c>
      <c r="P16" s="5">
        <v>90</v>
      </c>
      <c r="Q16" s="5">
        <v>96</v>
      </c>
      <c r="R16" s="5">
        <v>92</v>
      </c>
      <c r="S16" s="10">
        <v>25</v>
      </c>
      <c r="T16" s="14">
        <f t="shared" si="1"/>
        <v>96.15384615384616</v>
      </c>
      <c r="U16" s="14">
        <f t="shared" si="2"/>
        <v>79.182692307692307</v>
      </c>
      <c r="V16" s="15" t="s">
        <v>36</v>
      </c>
      <c r="W16" s="3" t="s">
        <v>9</v>
      </c>
      <c r="X16" s="3">
        <v>13516026</v>
      </c>
      <c r="Y16" s="3">
        <v>7</v>
      </c>
    </row>
    <row r="17" spans="1:26" x14ac:dyDescent="0.35">
      <c r="A17" s="3">
        <v>8</v>
      </c>
      <c r="B17" s="3">
        <v>13516028</v>
      </c>
      <c r="C17" s="3" t="s">
        <v>10</v>
      </c>
      <c r="D17" s="3">
        <v>15</v>
      </c>
      <c r="E17" s="3">
        <v>12</v>
      </c>
      <c r="F17" s="3">
        <v>15</v>
      </c>
      <c r="G17" s="3">
        <v>8</v>
      </c>
      <c r="H17" s="3">
        <v>15</v>
      </c>
      <c r="I17" s="3">
        <v>10</v>
      </c>
      <c r="J17" s="3">
        <v>2</v>
      </c>
      <c r="K17" s="3">
        <v>5</v>
      </c>
      <c r="L17" s="3">
        <f t="shared" si="0"/>
        <v>82</v>
      </c>
      <c r="M17" s="4" t="s">
        <v>37</v>
      </c>
      <c r="N17" s="3">
        <v>71</v>
      </c>
      <c r="O17" s="6">
        <v>94</v>
      </c>
      <c r="P17" s="6">
        <v>100</v>
      </c>
      <c r="Q17" s="6">
        <v>91</v>
      </c>
      <c r="R17" s="6">
        <v>90</v>
      </c>
      <c r="S17" s="10">
        <v>25</v>
      </c>
      <c r="T17" s="14">
        <f t="shared" si="1"/>
        <v>96.15384615384616</v>
      </c>
      <c r="U17" s="14">
        <f t="shared" si="2"/>
        <v>84.707692307692312</v>
      </c>
      <c r="V17" s="15" t="s">
        <v>39</v>
      </c>
      <c r="W17" s="3" t="s">
        <v>10</v>
      </c>
      <c r="X17" s="3">
        <v>13516028</v>
      </c>
      <c r="Y17" s="3">
        <v>8</v>
      </c>
    </row>
    <row r="18" spans="1:26" x14ac:dyDescent="0.35">
      <c r="A18" s="3">
        <v>9</v>
      </c>
      <c r="B18" s="3">
        <v>13516032</v>
      </c>
      <c r="C18" s="3" t="s">
        <v>11</v>
      </c>
      <c r="D18" s="3">
        <v>14</v>
      </c>
      <c r="E18" s="3">
        <v>12</v>
      </c>
      <c r="F18" s="3">
        <v>13.5</v>
      </c>
      <c r="G18" s="3">
        <v>8</v>
      </c>
      <c r="H18" s="3">
        <v>15</v>
      </c>
      <c r="I18" s="3">
        <v>10</v>
      </c>
      <c r="J18" s="3">
        <v>10</v>
      </c>
      <c r="K18" s="3">
        <v>10</v>
      </c>
      <c r="L18" s="3">
        <f t="shared" si="0"/>
        <v>92.5</v>
      </c>
      <c r="M18" s="4" t="s">
        <v>38</v>
      </c>
      <c r="N18" s="3">
        <v>65</v>
      </c>
      <c r="O18" s="6">
        <v>98</v>
      </c>
      <c r="P18" s="6">
        <v>101</v>
      </c>
      <c r="Q18" s="6">
        <v>91</v>
      </c>
      <c r="R18" s="6">
        <v>81</v>
      </c>
      <c r="S18" s="10">
        <v>23</v>
      </c>
      <c r="T18" s="14">
        <f t="shared" si="1"/>
        <v>88.461538461538453</v>
      </c>
      <c r="U18" s="14">
        <f t="shared" si="2"/>
        <v>85.331410256410251</v>
      </c>
      <c r="V18" s="15" t="s">
        <v>39</v>
      </c>
      <c r="W18" s="3" t="s">
        <v>11</v>
      </c>
      <c r="X18" s="3">
        <v>13516032</v>
      </c>
      <c r="Y18" s="3">
        <v>9</v>
      </c>
    </row>
    <row r="19" spans="1:26" x14ac:dyDescent="0.35">
      <c r="A19" s="3">
        <v>10</v>
      </c>
      <c r="B19" s="3">
        <v>13516058</v>
      </c>
      <c r="C19" s="3" t="s">
        <v>12</v>
      </c>
      <c r="D19" s="3">
        <v>15</v>
      </c>
      <c r="E19" s="3">
        <v>13</v>
      </c>
      <c r="F19" s="3">
        <v>13.5</v>
      </c>
      <c r="G19" s="3">
        <v>10</v>
      </c>
      <c r="H19" s="3">
        <v>15</v>
      </c>
      <c r="I19" s="3">
        <v>10</v>
      </c>
      <c r="J19" s="3">
        <v>10</v>
      </c>
      <c r="K19" s="3">
        <v>10</v>
      </c>
      <c r="L19" s="3">
        <f t="shared" si="0"/>
        <v>96.5</v>
      </c>
      <c r="M19" s="4" t="s">
        <v>38</v>
      </c>
      <c r="N19" s="3">
        <v>65</v>
      </c>
      <c r="O19" s="5">
        <v>98</v>
      </c>
      <c r="P19" s="5">
        <v>95</v>
      </c>
      <c r="Q19" s="5">
        <v>93</v>
      </c>
      <c r="R19" s="5">
        <v>92</v>
      </c>
      <c r="S19" s="10">
        <v>25</v>
      </c>
      <c r="T19" s="14">
        <f t="shared" si="1"/>
        <v>96.15384615384616</v>
      </c>
      <c r="U19" s="14">
        <f t="shared" si="2"/>
        <v>89.049358974358981</v>
      </c>
      <c r="V19" s="15" t="s">
        <v>39</v>
      </c>
      <c r="W19" s="3" t="s">
        <v>12</v>
      </c>
      <c r="X19" s="3">
        <v>13516058</v>
      </c>
      <c r="Y19" s="3">
        <v>10</v>
      </c>
    </row>
    <row r="20" spans="1:26" x14ac:dyDescent="0.35">
      <c r="A20" s="3">
        <v>11</v>
      </c>
      <c r="B20" s="3">
        <v>13516074</v>
      </c>
      <c r="C20" s="3" t="s">
        <v>13</v>
      </c>
      <c r="D20" s="3">
        <v>15</v>
      </c>
      <c r="E20" s="3">
        <v>12</v>
      </c>
      <c r="F20" s="3">
        <v>15</v>
      </c>
      <c r="G20" s="3">
        <v>10</v>
      </c>
      <c r="H20" s="3">
        <v>15</v>
      </c>
      <c r="I20" s="3">
        <v>2</v>
      </c>
      <c r="J20" s="3">
        <v>10</v>
      </c>
      <c r="K20" s="3">
        <v>5</v>
      </c>
      <c r="L20" s="3">
        <f t="shared" si="0"/>
        <v>84</v>
      </c>
      <c r="M20" s="4" t="s">
        <v>36</v>
      </c>
      <c r="N20" s="3">
        <v>76</v>
      </c>
      <c r="O20" s="5">
        <v>100</v>
      </c>
      <c r="P20" s="5">
        <v>101</v>
      </c>
      <c r="Q20" s="5">
        <v>91</v>
      </c>
      <c r="R20" s="5">
        <v>81</v>
      </c>
      <c r="S20" s="10">
        <v>24</v>
      </c>
      <c r="T20" s="14">
        <f t="shared" si="1"/>
        <v>92.307692307692307</v>
      </c>
      <c r="U20" s="14">
        <f t="shared" si="2"/>
        <v>84.882051282051279</v>
      </c>
      <c r="V20" s="15" t="s">
        <v>39</v>
      </c>
      <c r="W20" s="3" t="s">
        <v>13</v>
      </c>
      <c r="X20" s="3">
        <v>13516074</v>
      </c>
      <c r="Y20" s="3">
        <v>11</v>
      </c>
    </row>
    <row r="21" spans="1:26" x14ac:dyDescent="0.35">
      <c r="A21" s="3">
        <v>12</v>
      </c>
      <c r="B21" s="3">
        <v>13516109</v>
      </c>
      <c r="C21" s="3" t="s">
        <v>14</v>
      </c>
      <c r="D21" s="3"/>
      <c r="E21" s="3"/>
      <c r="F21" s="3"/>
      <c r="G21" s="3"/>
      <c r="H21" s="3"/>
      <c r="I21" s="3"/>
      <c r="J21" s="3"/>
      <c r="K21" s="3"/>
      <c r="L21" s="3">
        <f t="shared" si="0"/>
        <v>0</v>
      </c>
      <c r="M21" s="3"/>
      <c r="N21" s="3"/>
      <c r="O21" s="5"/>
      <c r="P21" s="5"/>
      <c r="Q21" s="5"/>
      <c r="R21" s="5"/>
      <c r="S21" s="10">
        <v>12</v>
      </c>
      <c r="T21" s="14">
        <f t="shared" si="1"/>
        <v>46.153846153846153</v>
      </c>
      <c r="U21" s="14">
        <f t="shared" si="2"/>
        <v>2.3076923076923079</v>
      </c>
      <c r="V21" s="15" t="s">
        <v>40</v>
      </c>
      <c r="W21" s="3" t="s">
        <v>14</v>
      </c>
      <c r="X21" s="3">
        <v>13516109</v>
      </c>
      <c r="Y21" s="3">
        <v>12</v>
      </c>
    </row>
    <row r="22" spans="1:26" x14ac:dyDescent="0.35">
      <c r="A22" s="3">
        <v>13</v>
      </c>
      <c r="B22" s="3">
        <v>13516128</v>
      </c>
      <c r="C22" s="3" t="s">
        <v>15</v>
      </c>
      <c r="D22" s="3">
        <v>15</v>
      </c>
      <c r="E22" s="3">
        <v>12</v>
      </c>
      <c r="F22" s="3">
        <v>15</v>
      </c>
      <c r="G22" s="3">
        <v>10</v>
      </c>
      <c r="H22" s="3">
        <v>15</v>
      </c>
      <c r="I22" s="3">
        <v>10</v>
      </c>
      <c r="J22" s="3">
        <v>10</v>
      </c>
      <c r="K22" s="3">
        <v>8</v>
      </c>
      <c r="L22" s="3">
        <f t="shared" si="0"/>
        <v>95</v>
      </c>
      <c r="M22" s="3" t="s">
        <v>37</v>
      </c>
      <c r="N22" s="3">
        <v>71</v>
      </c>
      <c r="O22" s="6">
        <v>99</v>
      </c>
      <c r="P22" s="6">
        <v>91</v>
      </c>
      <c r="Q22" s="6">
        <v>85</v>
      </c>
      <c r="R22" s="6">
        <v>92</v>
      </c>
      <c r="S22" s="10">
        <v>25</v>
      </c>
      <c r="T22" s="14">
        <f t="shared" si="1"/>
        <v>96.15384615384616</v>
      </c>
      <c r="U22" s="14">
        <f t="shared" si="2"/>
        <v>88.991025641025644</v>
      </c>
      <c r="V22" s="15" t="s">
        <v>36</v>
      </c>
      <c r="W22" s="3" t="s">
        <v>15</v>
      </c>
      <c r="X22" s="3">
        <v>13516128</v>
      </c>
      <c r="Y22" s="3">
        <v>13</v>
      </c>
      <c r="Z22" t="s">
        <v>43</v>
      </c>
    </row>
    <row r="23" spans="1:26" x14ac:dyDescent="0.35">
      <c r="A23" s="3">
        <v>14</v>
      </c>
      <c r="B23" s="3">
        <v>13517096</v>
      </c>
      <c r="C23" s="3" t="s">
        <v>16</v>
      </c>
      <c r="D23" s="3">
        <v>15</v>
      </c>
      <c r="E23" s="3">
        <v>15</v>
      </c>
      <c r="F23" s="3">
        <v>15</v>
      </c>
      <c r="G23" s="3">
        <v>10</v>
      </c>
      <c r="H23" s="3">
        <v>15</v>
      </c>
      <c r="I23" s="3">
        <v>10</v>
      </c>
      <c r="J23" s="3">
        <v>5</v>
      </c>
      <c r="K23" s="3">
        <v>10</v>
      </c>
      <c r="L23" s="3">
        <f t="shared" si="0"/>
        <v>95</v>
      </c>
      <c r="M23" s="4" t="s">
        <v>36</v>
      </c>
      <c r="N23" s="3">
        <v>76</v>
      </c>
      <c r="O23" s="6">
        <v>93</v>
      </c>
      <c r="P23" s="6">
        <v>83</v>
      </c>
      <c r="Q23" s="6">
        <v>70</v>
      </c>
      <c r="R23" s="6">
        <v>85</v>
      </c>
      <c r="S23" s="10">
        <v>25</v>
      </c>
      <c r="T23" s="14">
        <f t="shared" si="1"/>
        <v>96.15384615384616</v>
      </c>
      <c r="U23" s="14">
        <f t="shared" si="2"/>
        <v>86.657692307692315</v>
      </c>
      <c r="V23" s="15" t="s">
        <v>39</v>
      </c>
      <c r="W23" s="3" t="s">
        <v>16</v>
      </c>
      <c r="X23" s="3">
        <v>13517096</v>
      </c>
      <c r="Y23" s="3">
        <v>14</v>
      </c>
    </row>
    <row r="24" spans="1:26" x14ac:dyDescent="0.35">
      <c r="A24" s="3">
        <v>15</v>
      </c>
      <c r="B24" s="3">
        <v>13517148</v>
      </c>
      <c r="C24" s="3" t="s">
        <v>17</v>
      </c>
      <c r="D24" s="3">
        <v>15</v>
      </c>
      <c r="E24" s="3">
        <v>9</v>
      </c>
      <c r="F24" s="3">
        <v>15</v>
      </c>
      <c r="G24" s="3">
        <v>8</v>
      </c>
      <c r="H24" s="3">
        <v>15</v>
      </c>
      <c r="I24" s="3">
        <v>7</v>
      </c>
      <c r="J24" s="3">
        <v>10</v>
      </c>
      <c r="K24" s="3">
        <v>10</v>
      </c>
      <c r="L24" s="3">
        <f t="shared" si="0"/>
        <v>89</v>
      </c>
      <c r="M24" s="4" t="s">
        <v>37</v>
      </c>
      <c r="N24" s="3">
        <v>71</v>
      </c>
      <c r="O24" s="6">
        <v>94</v>
      </c>
      <c r="P24" s="6">
        <v>83</v>
      </c>
      <c r="Q24" s="6">
        <v>70</v>
      </c>
      <c r="R24" s="6">
        <v>85</v>
      </c>
      <c r="S24" s="10">
        <v>26</v>
      </c>
      <c r="T24" s="14">
        <f t="shared" si="1"/>
        <v>100</v>
      </c>
      <c r="U24" s="14">
        <f t="shared" si="2"/>
        <v>83.816666666666663</v>
      </c>
      <c r="V24" s="15" t="s">
        <v>39</v>
      </c>
      <c r="W24" s="3" t="s">
        <v>17</v>
      </c>
      <c r="X24" s="3">
        <v>13517148</v>
      </c>
      <c r="Y24" s="3">
        <v>15</v>
      </c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10:V24">
    <sortCondition ref="A10:A24"/>
  </sortState>
  <mergeCells count="15">
    <mergeCell ref="W8:W9"/>
    <mergeCell ref="X8:X9"/>
    <mergeCell ref="Y8:Y9"/>
    <mergeCell ref="S8:T8"/>
    <mergeCell ref="U8:U9"/>
    <mergeCell ref="V8:V9"/>
    <mergeCell ref="O8:O9"/>
    <mergeCell ref="P8:P9"/>
    <mergeCell ref="Q8:Q9"/>
    <mergeCell ref="R8:R9"/>
    <mergeCell ref="A8:A9"/>
    <mergeCell ref="B8:B9"/>
    <mergeCell ref="C8:C9"/>
    <mergeCell ref="M8:N8"/>
    <mergeCell ref="D8:L8"/>
  </mergeCells>
  <pageMargins left="0.7" right="0.7" top="0.75" bottom="0.75" header="0.3" footer="0.3"/>
  <pageSetup scale="5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C970A-C758-4F1F-8748-81045BB23E9B}">
  <dimension ref="A1:I15"/>
  <sheetViews>
    <sheetView workbookViewId="0">
      <selection activeCell="D1" sqref="D1:D15"/>
    </sheetView>
  </sheetViews>
  <sheetFormatPr defaultRowHeight="14.5" x14ac:dyDescent="0.35"/>
  <sheetData>
    <row r="1" spans="1:9" ht="29" x14ac:dyDescent="0.35">
      <c r="A1" s="7">
        <v>1</v>
      </c>
      <c r="B1" s="8">
        <v>13514067</v>
      </c>
      <c r="C1" s="8" t="s">
        <v>3</v>
      </c>
      <c r="D1" s="8">
        <v>17</v>
      </c>
      <c r="E1" s="8">
        <v>0</v>
      </c>
      <c r="F1" s="8">
        <v>0</v>
      </c>
      <c r="G1" s="8">
        <v>10</v>
      </c>
      <c r="H1" s="9">
        <v>0.62960000000000005</v>
      </c>
      <c r="I1" s="9">
        <v>0.62960000000000005</v>
      </c>
    </row>
    <row r="2" spans="1:9" ht="43.5" x14ac:dyDescent="0.35">
      <c r="A2" s="7">
        <v>2</v>
      </c>
      <c r="B2" s="8">
        <v>13514070</v>
      </c>
      <c r="C2" s="8" t="s">
        <v>4</v>
      </c>
      <c r="D2" s="8">
        <v>16</v>
      </c>
      <c r="E2" s="8">
        <v>0</v>
      </c>
      <c r="F2" s="8">
        <v>0</v>
      </c>
      <c r="G2" s="8">
        <v>11</v>
      </c>
      <c r="H2" s="9">
        <v>0.59260000000000002</v>
      </c>
      <c r="I2" s="9">
        <v>0.59260000000000002</v>
      </c>
    </row>
    <row r="3" spans="1:9" ht="58" x14ac:dyDescent="0.35">
      <c r="A3" s="7">
        <v>3</v>
      </c>
      <c r="B3" s="8">
        <v>13515027</v>
      </c>
      <c r="C3" s="8" t="s">
        <v>5</v>
      </c>
      <c r="D3" s="8">
        <v>14</v>
      </c>
      <c r="E3" s="8">
        <v>0</v>
      </c>
      <c r="F3" s="8">
        <v>0</v>
      </c>
      <c r="G3" s="8">
        <v>13</v>
      </c>
      <c r="H3" s="9">
        <v>0.51849999999999996</v>
      </c>
      <c r="I3" s="9">
        <v>0.51849999999999996</v>
      </c>
    </row>
    <row r="4" spans="1:9" ht="58" x14ac:dyDescent="0.35">
      <c r="A4" s="7">
        <v>4</v>
      </c>
      <c r="B4" s="8">
        <v>13515053</v>
      </c>
      <c r="C4" s="8" t="s">
        <v>6</v>
      </c>
      <c r="D4" s="8">
        <v>21</v>
      </c>
      <c r="E4" s="8">
        <v>0</v>
      </c>
      <c r="F4" s="8">
        <v>0</v>
      </c>
      <c r="G4" s="8">
        <v>6</v>
      </c>
      <c r="H4" s="9">
        <v>0.77780000000000005</v>
      </c>
      <c r="I4" s="9">
        <v>0.77780000000000005</v>
      </c>
    </row>
    <row r="5" spans="1:9" ht="43.5" x14ac:dyDescent="0.35">
      <c r="A5" s="7">
        <v>5</v>
      </c>
      <c r="B5" s="8">
        <v>13516006</v>
      </c>
      <c r="C5" s="8" t="s">
        <v>7</v>
      </c>
      <c r="D5" s="8">
        <v>26</v>
      </c>
      <c r="E5" s="8">
        <v>0</v>
      </c>
      <c r="F5" s="8">
        <v>0</v>
      </c>
      <c r="G5" s="8">
        <v>1</v>
      </c>
      <c r="H5" s="9">
        <v>0.96299999999999997</v>
      </c>
      <c r="I5" s="9">
        <v>0.96299999999999997</v>
      </c>
    </row>
    <row r="6" spans="1:9" x14ac:dyDescent="0.35">
      <c r="A6" s="7">
        <v>6</v>
      </c>
      <c r="B6" s="8">
        <v>13516010</v>
      </c>
      <c r="C6" s="8" t="s">
        <v>8</v>
      </c>
      <c r="D6" s="8">
        <v>26</v>
      </c>
      <c r="E6" s="8">
        <v>0</v>
      </c>
      <c r="F6" s="8">
        <v>0</v>
      </c>
      <c r="G6" s="8">
        <v>1</v>
      </c>
      <c r="H6" s="9">
        <v>0.96299999999999997</v>
      </c>
      <c r="I6" s="9">
        <v>0.96299999999999997</v>
      </c>
    </row>
    <row r="7" spans="1:9" ht="43.5" x14ac:dyDescent="0.35">
      <c r="A7" s="7">
        <v>7</v>
      </c>
      <c r="B7" s="8">
        <v>13516026</v>
      </c>
      <c r="C7" s="8" t="s">
        <v>9</v>
      </c>
      <c r="D7" s="8">
        <v>25</v>
      </c>
      <c r="E7" s="8">
        <v>0</v>
      </c>
      <c r="F7" s="8">
        <v>0</v>
      </c>
      <c r="G7" s="8">
        <v>2</v>
      </c>
      <c r="H7" s="9">
        <v>0.92589999999999995</v>
      </c>
      <c r="I7" s="9">
        <v>0.92589999999999995</v>
      </c>
    </row>
    <row r="8" spans="1:9" ht="58" x14ac:dyDescent="0.35">
      <c r="A8" s="7">
        <v>8</v>
      </c>
      <c r="B8" s="8">
        <v>13516028</v>
      </c>
      <c r="C8" s="8" t="s">
        <v>10</v>
      </c>
      <c r="D8" s="8">
        <v>25</v>
      </c>
      <c r="E8" s="8">
        <v>0</v>
      </c>
      <c r="F8" s="8">
        <v>0</v>
      </c>
      <c r="G8" s="8">
        <v>2</v>
      </c>
      <c r="H8" s="9">
        <v>0.92589999999999995</v>
      </c>
      <c r="I8" s="9">
        <v>0.92589999999999995</v>
      </c>
    </row>
    <row r="9" spans="1:9" ht="29" x14ac:dyDescent="0.35">
      <c r="A9" s="7">
        <v>9</v>
      </c>
      <c r="B9" s="8">
        <v>13516032</v>
      </c>
      <c r="C9" s="8" t="s">
        <v>11</v>
      </c>
      <c r="D9" s="8">
        <v>23</v>
      </c>
      <c r="E9" s="8">
        <v>0</v>
      </c>
      <c r="F9" s="8">
        <v>0</v>
      </c>
      <c r="G9" s="8">
        <v>4</v>
      </c>
      <c r="H9" s="9">
        <v>0.85189999999999999</v>
      </c>
      <c r="I9" s="9">
        <v>0.85189999999999999</v>
      </c>
    </row>
    <row r="10" spans="1:9" x14ac:dyDescent="0.35">
      <c r="A10" s="7">
        <v>10</v>
      </c>
      <c r="B10" s="8">
        <v>13516058</v>
      </c>
      <c r="C10" s="8" t="s">
        <v>12</v>
      </c>
      <c r="D10" s="8">
        <v>25</v>
      </c>
      <c r="E10" s="8">
        <v>0</v>
      </c>
      <c r="F10" s="8">
        <v>2</v>
      </c>
      <c r="G10" s="8">
        <v>0</v>
      </c>
      <c r="H10" s="9">
        <v>0.92589999999999995</v>
      </c>
      <c r="I10" s="9">
        <v>1</v>
      </c>
    </row>
    <row r="11" spans="1:9" ht="58" x14ac:dyDescent="0.35">
      <c r="A11" s="7">
        <v>11</v>
      </c>
      <c r="B11" s="8">
        <v>13516074</v>
      </c>
      <c r="C11" s="8" t="s">
        <v>13</v>
      </c>
      <c r="D11" s="8">
        <v>24</v>
      </c>
      <c r="E11" s="8">
        <v>0</v>
      </c>
      <c r="F11" s="8">
        <v>0</v>
      </c>
      <c r="G11" s="8">
        <v>3</v>
      </c>
      <c r="H11" s="9">
        <v>0.88890000000000002</v>
      </c>
      <c r="I11" s="9">
        <v>0.88890000000000002</v>
      </c>
    </row>
    <row r="12" spans="1:9" ht="29" x14ac:dyDescent="0.35">
      <c r="A12" s="7">
        <v>12</v>
      </c>
      <c r="B12" s="8">
        <v>13516109</v>
      </c>
      <c r="C12" s="8" t="s">
        <v>14</v>
      </c>
      <c r="D12" s="8">
        <v>12</v>
      </c>
      <c r="E12" s="8">
        <v>0</v>
      </c>
      <c r="F12" s="8">
        <v>0</v>
      </c>
      <c r="G12" s="8">
        <v>15</v>
      </c>
      <c r="H12" s="9">
        <v>0.44440000000000002</v>
      </c>
      <c r="I12" s="9">
        <v>0.44440000000000002</v>
      </c>
    </row>
    <row r="13" spans="1:9" ht="29" x14ac:dyDescent="0.35">
      <c r="A13" s="7">
        <v>13</v>
      </c>
      <c r="B13" s="8">
        <v>13516128</v>
      </c>
      <c r="C13" s="8" t="s">
        <v>15</v>
      </c>
      <c r="D13" s="8">
        <v>25</v>
      </c>
      <c r="E13" s="8">
        <v>0</v>
      </c>
      <c r="F13" s="8">
        <v>0</v>
      </c>
      <c r="G13" s="8">
        <v>2</v>
      </c>
      <c r="H13" s="9">
        <v>0.92589999999999995</v>
      </c>
      <c r="I13" s="9">
        <v>0.92589999999999995</v>
      </c>
    </row>
    <row r="14" spans="1:9" ht="29" x14ac:dyDescent="0.35">
      <c r="A14" s="7">
        <v>14</v>
      </c>
      <c r="B14" s="8">
        <v>13517096</v>
      </c>
      <c r="C14" s="8" t="s">
        <v>16</v>
      </c>
      <c r="D14" s="8">
        <v>25</v>
      </c>
      <c r="E14" s="8">
        <v>0</v>
      </c>
      <c r="F14" s="8">
        <v>0</v>
      </c>
      <c r="G14" s="8">
        <v>2</v>
      </c>
      <c r="H14" s="9">
        <v>0.92589999999999995</v>
      </c>
      <c r="I14" s="9">
        <v>0.92589999999999995</v>
      </c>
    </row>
    <row r="15" spans="1:9" ht="43.5" x14ac:dyDescent="0.35">
      <c r="A15" s="7">
        <v>15</v>
      </c>
      <c r="B15" s="8">
        <v>13517148</v>
      </c>
      <c r="C15" s="8" t="s">
        <v>17</v>
      </c>
      <c r="D15" s="8">
        <v>27</v>
      </c>
      <c r="E15" s="8">
        <v>0</v>
      </c>
      <c r="F15" s="8">
        <v>0</v>
      </c>
      <c r="G15" s="8">
        <v>0</v>
      </c>
      <c r="H15" s="9">
        <v>1</v>
      </c>
      <c r="I15" s="9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IF4020-01</vt:lpstr>
      <vt:lpstr>Sheet1</vt:lpstr>
    </vt:vector>
  </TitlesOfParts>
  <Manager/>
  <Company>SIX Institut Teknologi Bandung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Daftar Peserta Kelas IF4020-01-sem2-thn2019</dc:title>
  <dc:subject/>
  <dc:creator>Rinaldi</dc:creator>
  <cp:keywords>six, 11258</cp:keywords>
  <dc:description>https://akademik.itb.ac.id/app/dosen:196512101994021001+2019-2/kelas/dpk/171638/xls?returnTo=%2Fapp%2Fdosen%3A196512101994021001%2B2019-2%2Fkelas%2Fkelas%2Flist</dc:description>
  <cp:lastModifiedBy>Dr.Ir.Rinaldi Munir</cp:lastModifiedBy>
  <cp:lastPrinted>2020-05-18T04:12:00Z</cp:lastPrinted>
  <dcterms:created xsi:type="dcterms:W3CDTF">2020-03-11T05:09:31Z</dcterms:created>
  <dcterms:modified xsi:type="dcterms:W3CDTF">2020-08-20T10:05:09Z</dcterms:modified>
  <cp:category/>
</cp:coreProperties>
</file>