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9660" windowHeight="5490"/>
  </bookViews>
  <sheets>
    <sheet name="Sheet1" sheetId="1" r:id="rId1"/>
  </sheets>
  <definedNames>
    <definedName name="_xlnm.Print_Titles" localSheetId="0">Sheet1!$10:$10</definedName>
  </definedNames>
  <calcPr calcId="125725"/>
</workbook>
</file>

<file path=xl/calcChain.xml><?xml version="1.0" encoding="utf-8"?>
<calcChain xmlns="http://schemas.openxmlformats.org/spreadsheetml/2006/main">
  <c r="N55" i="1"/>
  <c r="N45"/>
  <c r="N17"/>
  <c r="N12"/>
  <c r="N11"/>
  <c r="N57"/>
  <c r="N13"/>
  <c r="N18"/>
  <c r="N23"/>
  <c r="N42"/>
  <c r="N15"/>
  <c r="N14"/>
  <c r="N16"/>
  <c r="N51"/>
  <c r="N62"/>
  <c r="N56"/>
  <c r="N29"/>
  <c r="N21"/>
  <c r="N32"/>
  <c r="N53"/>
  <c r="N41"/>
  <c r="N61"/>
  <c r="N27"/>
  <c r="N63"/>
  <c r="N39"/>
  <c r="N38"/>
  <c r="N54"/>
  <c r="N46"/>
  <c r="N47"/>
  <c r="N31"/>
  <c r="N20"/>
  <c r="N36"/>
  <c r="N30"/>
  <c r="N37"/>
  <c r="N50"/>
  <c r="N52"/>
  <c r="N43"/>
  <c r="N19"/>
  <c r="N33"/>
  <c r="N60"/>
  <c r="N58"/>
  <c r="N22"/>
  <c r="N28"/>
  <c r="N25"/>
  <c r="N44"/>
  <c r="N26"/>
  <c r="N48"/>
  <c r="N49"/>
  <c r="N35"/>
  <c r="N59"/>
  <c r="N40"/>
  <c r="N64"/>
  <c r="N34"/>
  <c r="N24"/>
</calcChain>
</file>

<file path=xl/sharedStrings.xml><?xml version="1.0" encoding="utf-8"?>
<sst xmlns="http://schemas.openxmlformats.org/spreadsheetml/2006/main" count="128" uniqueCount="80">
  <si>
    <t>Nilai Matakuliah IF3058 Kriptografi--3 SKS</t>
  </si>
  <si>
    <r>
      <t>Dosen:</t>
    </r>
    <r>
      <rPr>
        <sz val="10"/>
        <rFont val="Arial"/>
        <family val="2"/>
      </rPr>
      <t>Rinaldi Munir</t>
    </r>
  </si>
  <si>
    <r>
      <t>Bobot penilaian</t>
    </r>
    <r>
      <rPr>
        <sz val="11"/>
        <color indexed="8"/>
        <rFont val="Calibri"/>
        <family val="2"/>
      </rPr>
      <t>: Nilai Akhir = 25% Rata-rata Tucil + 30% Rata-rata Tubes + 20% Makalah 1 + 20% Makalah 2 + 5% (Jumlah Kehadiran/23)*100</t>
    </r>
  </si>
  <si>
    <t>NO</t>
  </si>
  <si>
    <t>NIM</t>
  </si>
  <si>
    <t>NAMA</t>
  </si>
  <si>
    <t>Tucil 1</t>
  </si>
  <si>
    <t>Tucil 2</t>
  </si>
  <si>
    <t>Tucil 3</t>
  </si>
  <si>
    <t>Tucil 4</t>
  </si>
  <si>
    <t>Tubes 1</t>
  </si>
  <si>
    <t>Tubes 2</t>
  </si>
  <si>
    <t>Tubes 3</t>
  </si>
  <si>
    <t>Kehadiran</t>
  </si>
  <si>
    <t>Nilai Akhir</t>
  </si>
  <si>
    <t>Indeks</t>
  </si>
  <si>
    <t>Ryan Rheinadi</t>
  </si>
  <si>
    <t>Setia Negara B Tjaru</t>
  </si>
  <si>
    <t>Yudhistira</t>
  </si>
  <si>
    <t>Hanugrha Abidianto</t>
  </si>
  <si>
    <r>
      <t xml:space="preserve">Aisten: Daniel </t>
    </r>
    <r>
      <rPr>
        <sz val="10"/>
        <rFont val="Arial"/>
        <family val="2"/>
      </rPr>
      <t>(IF'09) dan Eric Christopher (IF'09)</t>
    </r>
  </si>
  <si>
    <t>R Moh Furqana Fathuzzaman</t>
  </si>
  <si>
    <t>Parel Wellman Hutahaean</t>
  </si>
  <si>
    <t>Ikmal Syifai</t>
  </si>
  <si>
    <t>Muhammad Abdul Jabbaar</t>
  </si>
  <si>
    <t>Muhammad Reza Mandala Putra</t>
  </si>
  <si>
    <t>Amelia Natalie</t>
  </si>
  <si>
    <t>Dibi Khairurrazi Budiarsyah</t>
  </si>
  <si>
    <t>Hanifah Azhar</t>
  </si>
  <si>
    <t>Diani Pavitri R</t>
  </si>
  <si>
    <t>Hapsari Tilawah</t>
  </si>
  <si>
    <t>Novan Parmonangan Simanjuntak</t>
  </si>
  <si>
    <t>Christabella Chiquita Bastian</t>
  </si>
  <si>
    <t>Abdurrahman Dihya R</t>
  </si>
  <si>
    <t>Wiko Putrawan</t>
  </si>
  <si>
    <t>Emil Fahmi Yakhya</t>
  </si>
  <si>
    <t>Prisyafandiafif Charifa</t>
  </si>
  <si>
    <t>Samuel Cahyawijaya</t>
  </si>
  <si>
    <t>Raydhitya Yoseph</t>
  </si>
  <si>
    <t>Reinhard Denis Najogie</t>
  </si>
  <si>
    <t>Rita Wijaya</t>
  </si>
  <si>
    <t>Ahmad Fauzan</t>
  </si>
  <si>
    <t>Tubagus Andhika Nugraha</t>
  </si>
  <si>
    <t>Danny Andrianto</t>
  </si>
  <si>
    <t>Raden Purwoko Cahyo Nugroho</t>
  </si>
  <si>
    <t>Vincentius Martin</t>
  </si>
  <si>
    <t>Sigit Aji Nugroho</t>
  </si>
  <si>
    <t>Nicholas Rio</t>
  </si>
  <si>
    <t>Satria Ady Pradana</t>
  </si>
  <si>
    <t>Janice Laksana</t>
  </si>
  <si>
    <t>Rubiano Adityas</t>
  </si>
  <si>
    <t>Yusman Restu Ramadan</t>
  </si>
  <si>
    <t>Zulhendra Valiant Janir</t>
  </si>
  <si>
    <t>Okaswara Perkasa</t>
  </si>
  <si>
    <t>Rizal Panji Islami</t>
  </si>
  <si>
    <t>Jordan Fernando</t>
  </si>
  <si>
    <t>Fadhil Muhtadin</t>
  </si>
  <si>
    <t>Damiann</t>
  </si>
  <si>
    <t>Okharyadi Saputra</t>
  </si>
  <si>
    <t>Ezra Hizkia Nathanael</t>
  </si>
  <si>
    <t>Benardi Atmadja</t>
  </si>
  <si>
    <t>Firdaus Ibnu Romadhon</t>
  </si>
  <si>
    <t>Martha Monica</t>
  </si>
  <si>
    <t>Novriady Saputra</t>
  </si>
  <si>
    <t>Arief Suharsono</t>
  </si>
  <si>
    <t>N Adriel L</t>
  </si>
  <si>
    <t>Everaldo Sembiring</t>
  </si>
  <si>
    <t>Dedy Prasetiady</t>
  </si>
  <si>
    <t>Mufi Yanuar Triputranto</t>
  </si>
  <si>
    <t>Abdurrosyid Broto Handoyo</t>
  </si>
  <si>
    <t>Whilda Chaq</t>
  </si>
  <si>
    <t>Makalah 1</t>
  </si>
  <si>
    <t>Makalah 2</t>
  </si>
  <si>
    <t>A</t>
  </si>
  <si>
    <t>AB</t>
  </si>
  <si>
    <t>C</t>
  </si>
  <si>
    <t>E</t>
  </si>
  <si>
    <t>D</t>
  </si>
  <si>
    <t>B</t>
  </si>
  <si>
    <t>Semester II Tahun 2012/2013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</si>
</sst>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 applyProtection="1">
      <protection locked="0"/>
    </xf>
    <xf numFmtId="0" fontId="5" fillId="0" borderId="1" xfId="1" applyNumberFormat="1" applyFont="1" applyFill="1" applyBorder="1" applyAlignment="1">
      <alignment wrapText="1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6" fillId="0" borderId="0" xfId="0" applyFont="1"/>
    <xf numFmtId="0" fontId="0" fillId="0" borderId="0" xfId="0" applyFont="1"/>
    <xf numFmtId="0" fontId="4" fillId="0" borderId="0" xfId="0" applyFont="1"/>
    <xf numFmtId="0" fontId="7" fillId="0" borderId="0" xfId="0" applyFont="1"/>
    <xf numFmtId="2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showGridLines="0" tabSelected="1" workbookViewId="0">
      <selection activeCell="A2" sqref="A2"/>
    </sheetView>
  </sheetViews>
  <sheetFormatPr defaultRowHeight="12.75"/>
  <cols>
    <col min="1" max="1" width="4.85546875" customWidth="1"/>
    <col min="2" max="2" width="9.7109375" customWidth="1"/>
    <col min="3" max="3" width="34" customWidth="1"/>
    <col min="4" max="4" width="10.28515625" customWidth="1"/>
    <col min="5" max="5" width="10.42578125" customWidth="1"/>
    <col min="6" max="6" width="7.28515625" customWidth="1"/>
    <col min="7" max="7" width="7.42578125" customWidth="1"/>
    <col min="8" max="8" width="7.7109375" customWidth="1"/>
    <col min="9" max="9" width="7.5703125" customWidth="1"/>
    <col min="10" max="10" width="7.85546875" customWidth="1"/>
    <col min="11" max="12" width="8.42578125" customWidth="1"/>
    <col min="13" max="13" width="10.42578125" customWidth="1"/>
    <col min="14" max="14" width="10.85546875" customWidth="1"/>
    <col min="15" max="15" width="7.28515625" customWidth="1"/>
  </cols>
  <sheetData>
    <row r="1" spans="1:15" ht="15.75">
      <c r="A1" s="4" t="s">
        <v>0</v>
      </c>
      <c r="B1" s="4"/>
      <c r="C1" s="4"/>
      <c r="D1" s="4"/>
      <c r="E1" s="4"/>
      <c r="F1" s="4"/>
      <c r="G1" s="4"/>
      <c r="H1" s="5"/>
      <c r="I1" s="5"/>
    </row>
    <row r="2" spans="1:15">
      <c r="A2" s="6" t="s">
        <v>79</v>
      </c>
      <c r="B2" s="6"/>
      <c r="C2" s="6"/>
      <c r="D2" s="5"/>
      <c r="E2" s="5"/>
      <c r="F2" s="5"/>
      <c r="G2" s="5"/>
      <c r="H2" s="5"/>
      <c r="I2" s="5"/>
    </row>
    <row r="3" spans="1:15">
      <c r="A3" s="7" t="s">
        <v>1</v>
      </c>
      <c r="B3" s="7"/>
      <c r="C3" s="7"/>
      <c r="D3" s="5"/>
      <c r="E3" s="5"/>
      <c r="F3" s="5"/>
      <c r="G3" s="5"/>
      <c r="H3" s="5"/>
      <c r="I3" s="5"/>
    </row>
    <row r="4" spans="1:15">
      <c r="A4" s="7" t="s">
        <v>20</v>
      </c>
      <c r="B4" s="7"/>
      <c r="C4" s="7"/>
      <c r="D4" s="5"/>
      <c r="E4" s="5"/>
      <c r="F4" s="5"/>
      <c r="G4" s="5"/>
      <c r="H4" s="5"/>
      <c r="I4" s="5"/>
    </row>
    <row r="5" spans="1:15">
      <c r="A5" s="7"/>
      <c r="B5" s="7"/>
      <c r="C5" s="7"/>
      <c r="D5" s="5"/>
      <c r="E5" s="5"/>
      <c r="F5" s="5"/>
      <c r="G5" s="5"/>
      <c r="H5" s="5"/>
      <c r="I5" s="5"/>
    </row>
    <row r="6" spans="1:15">
      <c r="A6" s="5"/>
      <c r="B6" s="5"/>
      <c r="C6" s="5"/>
      <c r="D6" s="5"/>
      <c r="E6" s="5"/>
      <c r="F6" s="5"/>
      <c r="G6" s="5"/>
      <c r="H6" s="5"/>
      <c r="I6" s="5"/>
    </row>
    <row r="7" spans="1:15" ht="15">
      <c r="A7" s="7" t="s">
        <v>2</v>
      </c>
      <c r="B7" s="7"/>
      <c r="C7" s="7"/>
      <c r="D7" s="7"/>
      <c r="E7" s="7"/>
      <c r="F7" s="7"/>
      <c r="G7" s="7"/>
      <c r="H7" s="7"/>
      <c r="I7" s="7"/>
      <c r="J7" s="7"/>
    </row>
    <row r="10" spans="1:15" ht="25.5">
      <c r="A10" s="2" t="s">
        <v>3</v>
      </c>
      <c r="B10" s="2" t="s">
        <v>4</v>
      </c>
      <c r="C10" s="2" t="s">
        <v>5</v>
      </c>
      <c r="D10" s="3" t="s">
        <v>71</v>
      </c>
      <c r="E10" s="2" t="s">
        <v>72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  <c r="M10" s="2" t="s">
        <v>13</v>
      </c>
      <c r="N10" s="2" t="s">
        <v>14</v>
      </c>
      <c r="O10" s="2" t="s">
        <v>15</v>
      </c>
    </row>
    <row r="11" spans="1:15">
      <c r="A11" s="11">
        <v>1</v>
      </c>
      <c r="B11" s="11">
        <v>13507008</v>
      </c>
      <c r="C11" s="11" t="s">
        <v>19</v>
      </c>
      <c r="D11" s="11"/>
      <c r="E11" s="11"/>
      <c r="F11" s="11">
        <v>100</v>
      </c>
      <c r="G11" s="11">
        <v>80</v>
      </c>
      <c r="H11" s="11"/>
      <c r="I11" s="11"/>
      <c r="J11" s="11">
        <v>76</v>
      </c>
      <c r="K11" s="11">
        <v>84.4</v>
      </c>
      <c r="L11" s="11"/>
      <c r="M11" s="11">
        <v>3</v>
      </c>
      <c r="N11" s="8">
        <f>0.25*(F11+G11+H11+I11)/4+0.3*(J11+K11+L11)/3+0.2*D11+0.2*E11 + 0.05*(M11/24)*100</f>
        <v>27.914999999999999</v>
      </c>
      <c r="O11" s="9" t="s">
        <v>76</v>
      </c>
    </row>
    <row r="12" spans="1:15">
      <c r="A12" s="11">
        <v>2</v>
      </c>
      <c r="B12" s="11">
        <v>13507042</v>
      </c>
      <c r="C12" s="11" t="s">
        <v>21</v>
      </c>
      <c r="D12" s="11"/>
      <c r="E12" s="11"/>
      <c r="F12" s="11"/>
      <c r="G12" s="11"/>
      <c r="H12" s="11"/>
      <c r="I12" s="11">
        <v>40</v>
      </c>
      <c r="J12" s="11">
        <v>76</v>
      </c>
      <c r="K12" s="11">
        <v>84.4</v>
      </c>
      <c r="L12" s="11"/>
      <c r="M12" s="11">
        <v>3</v>
      </c>
      <c r="N12" s="8">
        <f>0.25*(F12+G12+H12+I12)/4+0.3*(J12+K12+L12)/3+0.2*D12+0.2*E12 + 0.05*(M12/24)*100</f>
        <v>19.164999999999999</v>
      </c>
      <c r="O12" s="9" t="s">
        <v>76</v>
      </c>
    </row>
    <row r="13" spans="1:15">
      <c r="A13" s="11">
        <v>3</v>
      </c>
      <c r="B13" s="11">
        <v>13507138</v>
      </c>
      <c r="C13" s="11" t="s">
        <v>22</v>
      </c>
      <c r="D13" s="11">
        <v>66</v>
      </c>
      <c r="E13" s="11">
        <v>71</v>
      </c>
      <c r="F13" s="11">
        <v>100</v>
      </c>
      <c r="G13" s="11">
        <v>80</v>
      </c>
      <c r="H13" s="11"/>
      <c r="I13" s="11">
        <v>40</v>
      </c>
      <c r="J13" s="11">
        <v>76</v>
      </c>
      <c r="K13" s="11">
        <v>84.4</v>
      </c>
      <c r="L13" s="11"/>
      <c r="M13" s="11">
        <v>12</v>
      </c>
      <c r="N13" s="8">
        <f>0.25*(F13+G13+H13+I13)/4+0.3*(J13+K13+L13)/3+0.2*D13+0.2*E13 + 0.05*(M13/24)*100</f>
        <v>59.690000000000005</v>
      </c>
      <c r="O13" s="9" t="s">
        <v>75</v>
      </c>
    </row>
    <row r="14" spans="1:15">
      <c r="A14" s="11">
        <v>4</v>
      </c>
      <c r="B14" s="11">
        <v>13508003</v>
      </c>
      <c r="C14" s="11" t="s">
        <v>23</v>
      </c>
      <c r="D14" s="11">
        <v>66</v>
      </c>
      <c r="E14" s="11">
        <v>66</v>
      </c>
      <c r="F14" s="11">
        <v>100</v>
      </c>
      <c r="G14" s="11">
        <v>80</v>
      </c>
      <c r="H14" s="11">
        <v>70</v>
      </c>
      <c r="I14" s="11">
        <v>100</v>
      </c>
      <c r="J14" s="11">
        <v>69.8</v>
      </c>
      <c r="K14" s="11">
        <v>80</v>
      </c>
      <c r="L14" s="11">
        <v>92.75</v>
      </c>
      <c r="M14" s="11">
        <v>20</v>
      </c>
      <c r="N14" s="8">
        <f>0.25*(F14+G14+H14+I14)/4+0.3*(J14+K14+L14)/3+0.2*D14+0.2*E14 + 0.05*(M14/24)*100</f>
        <v>76.696666666666673</v>
      </c>
      <c r="O14" s="9" t="s">
        <v>74</v>
      </c>
    </row>
    <row r="15" spans="1:15">
      <c r="A15" s="11">
        <v>5</v>
      </c>
      <c r="B15" s="11">
        <v>13508005</v>
      </c>
      <c r="C15" s="11" t="s">
        <v>16</v>
      </c>
      <c r="D15" s="11">
        <v>66</v>
      </c>
      <c r="E15" s="11">
        <v>66</v>
      </c>
      <c r="F15" s="11">
        <v>100</v>
      </c>
      <c r="G15" s="11">
        <v>80</v>
      </c>
      <c r="H15" s="11">
        <v>70</v>
      </c>
      <c r="I15" s="11">
        <v>100</v>
      </c>
      <c r="J15" s="11">
        <v>69.8</v>
      </c>
      <c r="K15" s="11">
        <v>80</v>
      </c>
      <c r="L15" s="11">
        <v>92.75</v>
      </c>
      <c r="M15" s="11">
        <v>17</v>
      </c>
      <c r="N15" s="8">
        <f>0.25*(F15+G15+H15+I15)/4+0.3*(J15+K15+L15)/3+0.2*D15+0.2*E15 + 0.05*(M15/24)*100</f>
        <v>76.071666666666673</v>
      </c>
      <c r="O15" s="9" t="s">
        <v>74</v>
      </c>
    </row>
    <row r="16" spans="1:15">
      <c r="A16" s="11">
        <v>6</v>
      </c>
      <c r="B16" s="11">
        <v>13508054</v>
      </c>
      <c r="C16" s="11" t="s">
        <v>17</v>
      </c>
      <c r="D16" s="11">
        <v>66</v>
      </c>
      <c r="E16" s="11">
        <v>66</v>
      </c>
      <c r="F16" s="11">
        <v>90</v>
      </c>
      <c r="G16" s="11">
        <v>80</v>
      </c>
      <c r="H16" s="11">
        <v>100</v>
      </c>
      <c r="I16" s="11">
        <v>70</v>
      </c>
      <c r="J16" s="11">
        <v>99</v>
      </c>
      <c r="K16" s="11">
        <v>69.900000000000006</v>
      </c>
      <c r="L16" s="11">
        <v>81</v>
      </c>
      <c r="M16" s="11">
        <v>21</v>
      </c>
      <c r="N16" s="8">
        <f>0.25*(F16+G16+H16+I16)/4+0.3*(J16+K16+L16)/3+0.2*D16+0.2*E16 + 0.05*(M16/24)*100</f>
        <v>77.015000000000001</v>
      </c>
      <c r="O16" s="9" t="s">
        <v>74</v>
      </c>
    </row>
    <row r="17" spans="1:15">
      <c r="A17" s="11">
        <v>7</v>
      </c>
      <c r="B17" s="11">
        <v>13508072</v>
      </c>
      <c r="C17" s="11" t="s">
        <v>24</v>
      </c>
      <c r="D17" s="11"/>
      <c r="E17" s="11"/>
      <c r="F17" s="11"/>
      <c r="G17" s="11"/>
      <c r="H17" s="11"/>
      <c r="I17" s="11"/>
      <c r="J17" s="11"/>
      <c r="K17" s="11"/>
      <c r="L17" s="11">
        <v>81</v>
      </c>
      <c r="M17" s="11">
        <v>0</v>
      </c>
      <c r="N17" s="8">
        <f>0.25*(F17+G17+H17+I17)/4+0.3*(J17+K17+L17)/3+0.2*D17+0.2*E17 + 0.05*(M17/24)*100</f>
        <v>8.1</v>
      </c>
      <c r="O17" s="9" t="s">
        <v>76</v>
      </c>
    </row>
    <row r="18" spans="1:15">
      <c r="A18" s="11">
        <v>8</v>
      </c>
      <c r="B18" s="11">
        <v>13508105</v>
      </c>
      <c r="C18" s="11" t="s">
        <v>18</v>
      </c>
      <c r="D18" s="11">
        <v>71</v>
      </c>
      <c r="E18" s="11">
        <v>66</v>
      </c>
      <c r="F18" s="11">
        <v>100</v>
      </c>
      <c r="G18" s="11">
        <v>80</v>
      </c>
      <c r="H18" s="11">
        <v>100</v>
      </c>
      <c r="I18" s="11">
        <v>70</v>
      </c>
      <c r="J18" s="11">
        <v>69.8</v>
      </c>
      <c r="K18" s="11">
        <v>69.900000000000006</v>
      </c>
      <c r="L18" s="11">
        <v>81</v>
      </c>
      <c r="M18" s="11">
        <v>17</v>
      </c>
      <c r="N18" s="8">
        <f>0.25*(F18+G18+H18+I18)/4+0.3*(J18+K18+L18)/3+0.2*D18+0.2*E18 + 0.05*(M18/24)*100</f>
        <v>74.88666666666667</v>
      </c>
      <c r="O18" s="9" t="s">
        <v>78</v>
      </c>
    </row>
    <row r="19" spans="1:15">
      <c r="A19" s="11">
        <v>9</v>
      </c>
      <c r="B19" s="11">
        <v>13509003</v>
      </c>
      <c r="C19" s="11" t="s">
        <v>25</v>
      </c>
      <c r="D19" s="11">
        <v>81</v>
      </c>
      <c r="E19" s="11">
        <v>71</v>
      </c>
      <c r="F19" s="11">
        <v>100</v>
      </c>
      <c r="G19" s="11">
        <v>95</v>
      </c>
      <c r="H19" s="11">
        <v>95</v>
      </c>
      <c r="I19" s="11">
        <v>100</v>
      </c>
      <c r="J19" s="11">
        <v>87.2</v>
      </c>
      <c r="K19" s="11">
        <v>94.9</v>
      </c>
      <c r="L19" s="11">
        <v>92.75</v>
      </c>
      <c r="M19" s="11">
        <v>21</v>
      </c>
      <c r="N19" s="8">
        <f>0.25*(F19+G19+H19+I19)/4+0.3*(J19+K19+L19)/3+0.2*D19+0.2*E19 + 0.05*(M19/24)*100</f>
        <v>86.635000000000005</v>
      </c>
      <c r="O19" s="9" t="s">
        <v>73</v>
      </c>
    </row>
    <row r="20" spans="1:15">
      <c r="A20" s="11">
        <v>10</v>
      </c>
      <c r="B20" s="11">
        <v>13509004</v>
      </c>
      <c r="C20" s="11" t="s">
        <v>26</v>
      </c>
      <c r="D20" s="11">
        <v>71</v>
      </c>
      <c r="E20" s="11">
        <v>71</v>
      </c>
      <c r="F20" s="11">
        <v>100</v>
      </c>
      <c r="G20" s="11">
        <v>80</v>
      </c>
      <c r="H20" s="11">
        <v>100</v>
      </c>
      <c r="I20" s="11">
        <v>55</v>
      </c>
      <c r="J20" s="11">
        <v>100</v>
      </c>
      <c r="K20" s="11">
        <v>92.9</v>
      </c>
      <c r="L20" s="11">
        <v>110</v>
      </c>
      <c r="M20" s="11">
        <v>24</v>
      </c>
      <c r="N20" s="8">
        <f>0.25*(F20+G20+H20+I20)/4+0.3*(J20+K20+L20)/3+0.2*D20+0.2*E20 + 0.05*(M20/24)*100</f>
        <v>84.627499999999998</v>
      </c>
      <c r="O20" s="9" t="s">
        <v>73</v>
      </c>
    </row>
    <row r="21" spans="1:15">
      <c r="A21" s="11">
        <v>11</v>
      </c>
      <c r="B21" s="11">
        <v>13509013</v>
      </c>
      <c r="C21" s="11" t="s">
        <v>27</v>
      </c>
      <c r="D21" s="11">
        <v>60</v>
      </c>
      <c r="E21" s="11">
        <v>71</v>
      </c>
      <c r="F21" s="11">
        <v>100</v>
      </c>
      <c r="G21" s="11">
        <v>80</v>
      </c>
      <c r="H21" s="11">
        <v>95</v>
      </c>
      <c r="I21" s="11">
        <v>90</v>
      </c>
      <c r="J21" s="11">
        <v>87.2</v>
      </c>
      <c r="K21" s="11">
        <v>96.5</v>
      </c>
      <c r="L21" s="11">
        <v>95</v>
      </c>
      <c r="M21" s="11">
        <v>21</v>
      </c>
      <c r="N21" s="8">
        <f>0.25*(F21+G21+H21+I21)/4+0.3*(J21+K21+L21)/3+0.2*D21+0.2*E21 + 0.05*(M21/24)*100</f>
        <v>81.257500000000007</v>
      </c>
      <c r="O21" s="9" t="s">
        <v>73</v>
      </c>
    </row>
    <row r="22" spans="1:15">
      <c r="A22" s="11">
        <v>12</v>
      </c>
      <c r="B22" s="11">
        <v>13509016</v>
      </c>
      <c r="C22" s="11" t="s">
        <v>28</v>
      </c>
      <c r="D22" s="11">
        <v>71</v>
      </c>
      <c r="E22" s="11">
        <v>66</v>
      </c>
      <c r="F22" s="11">
        <v>100</v>
      </c>
      <c r="G22" s="11">
        <v>80</v>
      </c>
      <c r="H22" s="11">
        <v>100</v>
      </c>
      <c r="I22" s="11">
        <v>100</v>
      </c>
      <c r="J22" s="11">
        <v>110</v>
      </c>
      <c r="K22" s="11">
        <v>96.5</v>
      </c>
      <c r="L22" s="11">
        <v>110</v>
      </c>
      <c r="M22" s="11">
        <v>17</v>
      </c>
      <c r="N22" s="8">
        <f>0.25*(F22+G22+H22+I22)/4+0.3*(J22+K22+L22)/3+0.2*D22+0.2*E22 + 0.05*(M22/24)*100</f>
        <v>86.341666666666683</v>
      </c>
      <c r="O22" s="9" t="s">
        <v>73</v>
      </c>
    </row>
    <row r="23" spans="1:15">
      <c r="A23" s="11">
        <v>13</v>
      </c>
      <c r="B23" s="11">
        <v>13509021</v>
      </c>
      <c r="C23" s="11" t="s">
        <v>29</v>
      </c>
      <c r="D23" s="11">
        <v>76</v>
      </c>
      <c r="E23" s="11">
        <v>66</v>
      </c>
      <c r="F23" s="11">
        <v>70</v>
      </c>
      <c r="G23" s="11">
        <v>80</v>
      </c>
      <c r="H23" s="11">
        <v>55</v>
      </c>
      <c r="I23" s="11"/>
      <c r="J23" s="11">
        <v>85</v>
      </c>
      <c r="K23" s="11">
        <v>96.5</v>
      </c>
      <c r="L23" s="11">
        <v>95</v>
      </c>
      <c r="M23" s="11">
        <v>19</v>
      </c>
      <c r="N23" s="8">
        <f>0.25*(F23+G23+H23+I23)/4+0.3*(J23+K23+L23)/3+0.2*D23+0.2*E23 + 0.05*(M23/24)*100</f>
        <v>72.82083333333334</v>
      </c>
      <c r="O23" s="9" t="s">
        <v>78</v>
      </c>
    </row>
    <row r="24" spans="1:15">
      <c r="A24" s="11">
        <v>14</v>
      </c>
      <c r="B24" s="11">
        <v>13509027</v>
      </c>
      <c r="C24" s="11" t="s">
        <v>30</v>
      </c>
      <c r="D24" s="11">
        <v>76</v>
      </c>
      <c r="E24" s="11">
        <v>71</v>
      </c>
      <c r="F24" s="11">
        <v>100</v>
      </c>
      <c r="G24" s="11">
        <v>80</v>
      </c>
      <c r="H24" s="11">
        <v>100</v>
      </c>
      <c r="I24" s="11">
        <v>100</v>
      </c>
      <c r="J24" s="11">
        <v>110</v>
      </c>
      <c r="K24" s="11">
        <v>96.5</v>
      </c>
      <c r="L24" s="11">
        <v>110</v>
      </c>
      <c r="M24" s="11">
        <v>21</v>
      </c>
      <c r="N24" s="8">
        <f>0.25*(F24+G24+H24+I24)/4+0.3*(J24+K24+L24)/3+0.2*D24+0.2*E24 + 0.05*(M24/24)*100</f>
        <v>89.175000000000011</v>
      </c>
      <c r="O24" s="9" t="s">
        <v>73</v>
      </c>
    </row>
    <row r="25" spans="1:15">
      <c r="A25" s="11">
        <v>15</v>
      </c>
      <c r="B25" s="11">
        <v>13509034</v>
      </c>
      <c r="C25" s="11" t="s">
        <v>31</v>
      </c>
      <c r="D25" s="11">
        <v>76</v>
      </c>
      <c r="E25" s="11">
        <v>71</v>
      </c>
      <c r="F25" s="11">
        <v>100</v>
      </c>
      <c r="G25" s="11">
        <v>80</v>
      </c>
      <c r="H25" s="11">
        <v>95</v>
      </c>
      <c r="I25" s="11">
        <v>80</v>
      </c>
      <c r="J25" s="11">
        <v>99</v>
      </c>
      <c r="K25" s="11">
        <v>96.5</v>
      </c>
      <c r="L25" s="11">
        <v>110</v>
      </c>
      <c r="M25" s="11">
        <v>21</v>
      </c>
      <c r="N25" s="8">
        <f>0.25*(F25+G25+H25+I25)/4+0.3*(J25+K25+L25)/3+0.2*D25+0.2*E25 + 0.05*(M25/24)*100</f>
        <v>86.512500000000003</v>
      </c>
      <c r="O25" s="9" t="s">
        <v>73</v>
      </c>
    </row>
    <row r="26" spans="1:15">
      <c r="A26" s="11">
        <v>16</v>
      </c>
      <c r="B26" s="11">
        <v>13509050</v>
      </c>
      <c r="C26" s="11" t="s">
        <v>32</v>
      </c>
      <c r="D26" s="11">
        <v>76</v>
      </c>
      <c r="E26" s="11">
        <v>71</v>
      </c>
      <c r="F26" s="11">
        <v>100</v>
      </c>
      <c r="G26" s="11">
        <v>80</v>
      </c>
      <c r="H26" s="11">
        <v>100</v>
      </c>
      <c r="I26" s="11">
        <v>100</v>
      </c>
      <c r="J26" s="11">
        <v>100</v>
      </c>
      <c r="K26" s="11">
        <v>92.9</v>
      </c>
      <c r="L26" s="11">
        <v>110</v>
      </c>
      <c r="M26" s="11">
        <v>20</v>
      </c>
      <c r="N26" s="8">
        <f>0.25*(F26+G26+H26+I26)/4+0.3*(J26+K26+L26)/3+0.2*D26+0.2*E26 + 0.05*(M26/24)*100</f>
        <v>87.606666666666669</v>
      </c>
      <c r="O26" s="9" t="s">
        <v>73</v>
      </c>
    </row>
    <row r="27" spans="1:15">
      <c r="A27" s="11">
        <v>17</v>
      </c>
      <c r="B27" s="11">
        <v>13509060</v>
      </c>
      <c r="C27" s="11" t="s">
        <v>33</v>
      </c>
      <c r="D27" s="11">
        <v>76</v>
      </c>
      <c r="E27" s="11">
        <v>66</v>
      </c>
      <c r="F27" s="11">
        <v>90</v>
      </c>
      <c r="G27" s="11">
        <v>90</v>
      </c>
      <c r="H27" s="11">
        <v>95</v>
      </c>
      <c r="I27" s="11">
        <v>95</v>
      </c>
      <c r="J27" s="11">
        <v>103</v>
      </c>
      <c r="K27" s="11">
        <v>96.4</v>
      </c>
      <c r="L27" s="11">
        <v>79.5</v>
      </c>
      <c r="M27" s="11">
        <v>17</v>
      </c>
      <c r="N27" s="8">
        <f>0.25*(F27+G27+H27+I27)/4+0.3*(J27+K27+L27)/3+0.2*D27+0.2*E27 + 0.05*(M27/24)*100</f>
        <v>82.956666666666678</v>
      </c>
      <c r="O27" s="9" t="s">
        <v>73</v>
      </c>
    </row>
    <row r="28" spans="1:15">
      <c r="A28" s="11">
        <v>18</v>
      </c>
      <c r="B28" s="11">
        <v>13509066</v>
      </c>
      <c r="C28" s="11" t="s">
        <v>34</v>
      </c>
      <c r="D28" s="11">
        <v>81</v>
      </c>
      <c r="E28" s="11">
        <v>71</v>
      </c>
      <c r="F28" s="11">
        <v>100</v>
      </c>
      <c r="G28" s="11">
        <v>95</v>
      </c>
      <c r="H28" s="11">
        <v>95</v>
      </c>
      <c r="I28" s="11">
        <v>100</v>
      </c>
      <c r="J28" s="11">
        <v>103</v>
      </c>
      <c r="K28" s="11">
        <v>96.4</v>
      </c>
      <c r="L28" s="11">
        <v>79.5</v>
      </c>
      <c r="M28" s="11">
        <v>22</v>
      </c>
      <c r="N28" s="8">
        <f>0.25*(F28+G28+H28+I28)/4+0.3*(J28+K28+L28)/3+0.2*D28+0.2*E28 + 0.05*(M28/24)*100</f>
        <v>87.248333333333335</v>
      </c>
      <c r="O28" s="9" t="s">
        <v>73</v>
      </c>
    </row>
    <row r="29" spans="1:15">
      <c r="A29" s="11">
        <v>19</v>
      </c>
      <c r="B29" s="11">
        <v>13509069</v>
      </c>
      <c r="C29" s="11" t="s">
        <v>35</v>
      </c>
      <c r="D29" s="11">
        <v>76</v>
      </c>
      <c r="E29" s="11">
        <v>66</v>
      </c>
      <c r="F29" s="11">
        <v>55</v>
      </c>
      <c r="G29" s="11">
        <v>80</v>
      </c>
      <c r="H29" s="11">
        <v>95</v>
      </c>
      <c r="I29" s="11">
        <v>90</v>
      </c>
      <c r="J29" s="11">
        <v>87.2</v>
      </c>
      <c r="K29" s="11">
        <v>96.5</v>
      </c>
      <c r="L29" s="11">
        <v>95</v>
      </c>
      <c r="M29" s="11">
        <v>19</v>
      </c>
      <c r="N29" s="8">
        <f>0.25*(F29+G29+H29+I29)/4+0.3*(J29+K29+L29)/3+0.2*D29+0.2*E29 + 0.05*(M29/24)*100</f>
        <v>80.228333333333339</v>
      </c>
      <c r="O29" s="9" t="s">
        <v>74</v>
      </c>
    </row>
    <row r="30" spans="1:15">
      <c r="A30" s="11">
        <v>20</v>
      </c>
      <c r="B30" s="11">
        <v>13509081</v>
      </c>
      <c r="C30" s="11" t="s">
        <v>36</v>
      </c>
      <c r="D30" s="11">
        <v>76</v>
      </c>
      <c r="E30" s="11">
        <v>71</v>
      </c>
      <c r="F30" s="11">
        <v>100</v>
      </c>
      <c r="G30" s="11">
        <v>90</v>
      </c>
      <c r="H30" s="11">
        <v>95</v>
      </c>
      <c r="I30" s="11">
        <v>95</v>
      </c>
      <c r="J30" s="11">
        <v>103</v>
      </c>
      <c r="K30" s="11">
        <v>96.4</v>
      </c>
      <c r="L30" s="11">
        <v>79.5</v>
      </c>
      <c r="M30" s="11">
        <v>23</v>
      </c>
      <c r="N30" s="8">
        <f>0.25*(F30+G30+H30+I30)/4+0.3*(J30+K30+L30)/3+0.2*D30+0.2*E30 + 0.05*(M30/24)*100</f>
        <v>85.831666666666678</v>
      </c>
      <c r="O30" s="9" t="s">
        <v>73</v>
      </c>
    </row>
    <row r="31" spans="1:15">
      <c r="A31" s="11">
        <v>21</v>
      </c>
      <c r="B31" s="11">
        <v>13509082</v>
      </c>
      <c r="C31" s="11" t="s">
        <v>37</v>
      </c>
      <c r="D31" s="11">
        <v>71</v>
      </c>
      <c r="E31" s="11">
        <v>71</v>
      </c>
      <c r="F31" s="11">
        <v>80</v>
      </c>
      <c r="G31" s="11">
        <v>80</v>
      </c>
      <c r="H31" s="11">
        <v>100</v>
      </c>
      <c r="I31" s="11">
        <v>70</v>
      </c>
      <c r="J31" s="11">
        <v>110</v>
      </c>
      <c r="K31" s="11">
        <v>96.5</v>
      </c>
      <c r="L31" s="11">
        <v>110</v>
      </c>
      <c r="M31" s="11">
        <v>17</v>
      </c>
      <c r="N31" s="8">
        <f>0.25*(F31+G31+H31+I31)/4+0.3*(J31+K31+L31)/3+0.2*D31+0.2*E31 + 0.05*(M31/24)*100</f>
        <v>84.216666666666683</v>
      </c>
      <c r="O31" s="9" t="s">
        <v>73</v>
      </c>
    </row>
    <row r="32" spans="1:15">
      <c r="A32" s="11">
        <v>22</v>
      </c>
      <c r="B32" s="11">
        <v>13509092</v>
      </c>
      <c r="C32" s="11" t="s">
        <v>38</v>
      </c>
      <c r="D32" s="11">
        <v>71</v>
      </c>
      <c r="E32" s="11">
        <v>71</v>
      </c>
      <c r="F32" s="11">
        <v>100</v>
      </c>
      <c r="G32" s="11">
        <v>80</v>
      </c>
      <c r="H32" s="11">
        <v>100</v>
      </c>
      <c r="I32" s="11">
        <v>55</v>
      </c>
      <c r="J32" s="11">
        <v>85</v>
      </c>
      <c r="K32" s="11">
        <v>94.9</v>
      </c>
      <c r="L32" s="11">
        <v>90</v>
      </c>
      <c r="M32" s="11">
        <v>23</v>
      </c>
      <c r="N32" s="8">
        <f>0.25*(F32+G32+H32+I32)/4+0.3*(J32+K32+L32)/3+0.2*D32+0.2*E32 + 0.05*(M32/24)*100</f>
        <v>81.119166666666672</v>
      </c>
      <c r="O32" s="9" t="s">
        <v>73</v>
      </c>
    </row>
    <row r="33" spans="1:15">
      <c r="A33" s="11">
        <v>23</v>
      </c>
      <c r="B33" s="11">
        <v>13509097</v>
      </c>
      <c r="C33" s="11" t="s">
        <v>39</v>
      </c>
      <c r="D33" s="11">
        <v>76</v>
      </c>
      <c r="E33" s="11">
        <v>66</v>
      </c>
      <c r="F33" s="11">
        <v>100</v>
      </c>
      <c r="G33" s="11">
        <v>80</v>
      </c>
      <c r="H33" s="11">
        <v>95</v>
      </c>
      <c r="I33" s="11">
        <v>80</v>
      </c>
      <c r="J33" s="11">
        <v>99</v>
      </c>
      <c r="K33" s="11">
        <v>96.5</v>
      </c>
      <c r="L33" s="11">
        <v>110</v>
      </c>
      <c r="M33" s="11">
        <v>22</v>
      </c>
      <c r="N33" s="8">
        <f>0.25*(F33+G33+H33+I33)/4+0.3*(J33+K33+L33)/3+0.2*D33+0.2*E33 + 0.05*(M33/24)*100</f>
        <v>85.720833333333331</v>
      </c>
      <c r="O33" s="9" t="s">
        <v>73</v>
      </c>
    </row>
    <row r="34" spans="1:15">
      <c r="A34" s="11">
        <v>24</v>
      </c>
      <c r="B34" s="11">
        <v>13509098</v>
      </c>
      <c r="C34" s="11" t="s">
        <v>40</v>
      </c>
      <c r="D34" s="11">
        <v>76</v>
      </c>
      <c r="E34" s="11">
        <v>76</v>
      </c>
      <c r="F34" s="11">
        <v>100</v>
      </c>
      <c r="G34" s="11">
        <v>80</v>
      </c>
      <c r="H34" s="11">
        <v>100</v>
      </c>
      <c r="I34" s="11">
        <v>100</v>
      </c>
      <c r="J34" s="11">
        <v>100</v>
      </c>
      <c r="K34" s="11">
        <v>92.9</v>
      </c>
      <c r="L34" s="11">
        <v>110</v>
      </c>
      <c r="M34" s="11">
        <v>22</v>
      </c>
      <c r="N34" s="8">
        <f>0.25*(F34+G34+H34+I34)/4+0.3*(J34+K34+L34)/3+0.2*D34+0.2*E34 + 0.05*(M34/24)*100</f>
        <v>89.023333333333326</v>
      </c>
      <c r="O34" s="9" t="s">
        <v>73</v>
      </c>
    </row>
    <row r="35" spans="1:15">
      <c r="A35" s="11">
        <v>25</v>
      </c>
      <c r="B35" s="11">
        <v>13510004</v>
      </c>
      <c r="C35" s="11" t="s">
        <v>41</v>
      </c>
      <c r="D35" s="11">
        <v>71</v>
      </c>
      <c r="E35" s="11">
        <v>76</v>
      </c>
      <c r="F35" s="11">
        <v>100</v>
      </c>
      <c r="G35" s="11">
        <v>80</v>
      </c>
      <c r="H35" s="11">
        <v>95</v>
      </c>
      <c r="I35" s="11">
        <v>100</v>
      </c>
      <c r="J35" s="11">
        <v>110</v>
      </c>
      <c r="K35" s="11">
        <v>94.9</v>
      </c>
      <c r="L35" s="11">
        <v>103</v>
      </c>
      <c r="M35" s="11">
        <v>20</v>
      </c>
      <c r="N35" s="8">
        <f>0.25*(F35+G35+H35+I35)/4+0.3*(J35+K35+L35)/3+0.2*D35+0.2*E35 + 0.05*(M35/24)*100</f>
        <v>87.794166666666669</v>
      </c>
      <c r="O35" s="9" t="s">
        <v>73</v>
      </c>
    </row>
    <row r="36" spans="1:15">
      <c r="A36" s="11">
        <v>26</v>
      </c>
      <c r="B36" s="11">
        <v>13510007</v>
      </c>
      <c r="C36" s="11" t="s">
        <v>42</v>
      </c>
      <c r="D36" s="11">
        <v>71</v>
      </c>
      <c r="E36" s="11">
        <v>66</v>
      </c>
      <c r="F36" s="11">
        <v>100</v>
      </c>
      <c r="G36" s="11">
        <v>80</v>
      </c>
      <c r="H36" s="11">
        <v>95</v>
      </c>
      <c r="I36" s="11">
        <v>80</v>
      </c>
      <c r="J36" s="11">
        <v>97.5</v>
      </c>
      <c r="K36" s="11">
        <v>107.9</v>
      </c>
      <c r="L36" s="11">
        <v>103</v>
      </c>
      <c r="M36" s="11">
        <v>22</v>
      </c>
      <c r="N36" s="8">
        <f>0.25*(F36+G36+H36+I36)/4+0.3*(J36+K36+L36)/3+0.2*D36+0.2*E36 + 0.05*(M36/24)*100</f>
        <v>85.010833333333338</v>
      </c>
      <c r="O36" s="9" t="s">
        <v>73</v>
      </c>
    </row>
    <row r="37" spans="1:15">
      <c r="A37" s="11">
        <v>27</v>
      </c>
      <c r="B37" s="11">
        <v>13510011</v>
      </c>
      <c r="C37" s="11" t="s">
        <v>43</v>
      </c>
      <c r="D37" s="11">
        <v>76</v>
      </c>
      <c r="E37" s="11">
        <v>71</v>
      </c>
      <c r="F37" s="11">
        <v>100</v>
      </c>
      <c r="G37" s="11">
        <v>80</v>
      </c>
      <c r="H37" s="11">
        <v>90</v>
      </c>
      <c r="I37" s="11">
        <v>55</v>
      </c>
      <c r="J37" s="11">
        <v>110</v>
      </c>
      <c r="K37" s="11">
        <v>84.4</v>
      </c>
      <c r="L37" s="11">
        <v>105</v>
      </c>
      <c r="M37" s="11">
        <v>25</v>
      </c>
      <c r="N37" s="8">
        <f>0.25*(F37+G37+H37+I37)/4+0.3*(J37+K37+L37)/3+0.2*D37+0.2*E37 + 0.05*(M37/24)*100</f>
        <v>84.860833333333332</v>
      </c>
      <c r="O37" s="9" t="s">
        <v>73</v>
      </c>
    </row>
    <row r="38" spans="1:15">
      <c r="A38" s="11">
        <v>28</v>
      </c>
      <c r="B38" s="11">
        <v>13510014</v>
      </c>
      <c r="C38" s="11" t="s">
        <v>44</v>
      </c>
      <c r="D38" s="11">
        <v>76</v>
      </c>
      <c r="E38" s="11">
        <v>71</v>
      </c>
      <c r="F38" s="11">
        <v>100</v>
      </c>
      <c r="G38" s="11">
        <v>80</v>
      </c>
      <c r="H38" s="11">
        <v>45</v>
      </c>
      <c r="I38" s="11">
        <v>65</v>
      </c>
      <c r="J38" s="11">
        <v>88</v>
      </c>
      <c r="K38" s="11">
        <v>105.6</v>
      </c>
      <c r="L38" s="11">
        <v>107.5</v>
      </c>
      <c r="M38" s="11">
        <v>22</v>
      </c>
      <c r="N38" s="8">
        <f>0.25*(F38+G38+H38+I38)/4+0.3*(J38+K38+L38)/3+0.2*D38+0.2*E38 + 0.05*(M38/24)*100</f>
        <v>82.218333333333334</v>
      </c>
      <c r="O38" s="9" t="s">
        <v>73</v>
      </c>
    </row>
    <row r="39" spans="1:15">
      <c r="A39" s="11">
        <v>29</v>
      </c>
      <c r="B39" s="11">
        <v>13510017</v>
      </c>
      <c r="C39" s="11" t="s">
        <v>45</v>
      </c>
      <c r="D39" s="11">
        <v>71</v>
      </c>
      <c r="E39" s="11">
        <v>76</v>
      </c>
      <c r="F39" s="11">
        <v>100</v>
      </c>
      <c r="G39" s="11">
        <v>80</v>
      </c>
      <c r="H39" s="11">
        <v>100</v>
      </c>
      <c r="I39" s="11">
        <v>55</v>
      </c>
      <c r="J39" s="11">
        <v>77.400000000000006</v>
      </c>
      <c r="K39" s="11">
        <v>101.5</v>
      </c>
      <c r="L39" s="11">
        <v>98.5</v>
      </c>
      <c r="M39" s="11">
        <v>24</v>
      </c>
      <c r="N39" s="8">
        <f>0.25*(F39+G39+H39+I39)/4+0.3*(J39+K39+L39)/3+0.2*D39+0.2*E39 + 0.05*(M39/24)*100</f>
        <v>83.077500000000001</v>
      </c>
      <c r="O39" s="9" t="s">
        <v>73</v>
      </c>
    </row>
    <row r="40" spans="1:15">
      <c r="A40" s="11">
        <v>30</v>
      </c>
      <c r="B40" s="11">
        <v>13510021</v>
      </c>
      <c r="C40" s="11" t="s">
        <v>46</v>
      </c>
      <c r="D40" s="11">
        <v>81</v>
      </c>
      <c r="E40" s="11">
        <v>71</v>
      </c>
      <c r="F40" s="11">
        <v>100</v>
      </c>
      <c r="G40" s="11">
        <v>80</v>
      </c>
      <c r="H40" s="11">
        <v>100</v>
      </c>
      <c r="I40" s="11">
        <v>65</v>
      </c>
      <c r="J40" s="11">
        <v>110</v>
      </c>
      <c r="K40" s="11">
        <v>107.9</v>
      </c>
      <c r="L40" s="11">
        <v>97.6</v>
      </c>
      <c r="M40" s="11">
        <v>21</v>
      </c>
      <c r="N40" s="8">
        <f>0.25*(F40+G40+H40+I40)/4+0.3*(J40+K40+L40)/3+0.2*D40+0.2*E40 + 0.05*(M40/24)*100</f>
        <v>87.887500000000003</v>
      </c>
      <c r="O40" s="9" t="s">
        <v>73</v>
      </c>
    </row>
    <row r="41" spans="1:15">
      <c r="A41" s="11">
        <v>31</v>
      </c>
      <c r="B41" s="11">
        <v>13510024</v>
      </c>
      <c r="C41" s="11" t="s">
        <v>47</v>
      </c>
      <c r="D41" s="11">
        <v>76</v>
      </c>
      <c r="E41" s="11">
        <v>66</v>
      </c>
      <c r="F41" s="11">
        <v>100</v>
      </c>
      <c r="G41" s="11">
        <v>80</v>
      </c>
      <c r="H41" s="11">
        <v>100</v>
      </c>
      <c r="I41" s="11">
        <v>65</v>
      </c>
      <c r="J41" s="11">
        <v>77.400000000000006</v>
      </c>
      <c r="K41" s="11">
        <v>101.5</v>
      </c>
      <c r="L41" s="11">
        <v>98.5</v>
      </c>
      <c r="M41" s="11">
        <v>20</v>
      </c>
      <c r="N41" s="8">
        <f>0.25*(F41+G41+H41+I41)/4+0.3*(J41+K41+L41)/3+0.2*D41+0.2*E41 + 0.05*(M41/24)*100</f>
        <v>81.869166666666672</v>
      </c>
      <c r="O41" s="9" t="s">
        <v>73</v>
      </c>
    </row>
    <row r="42" spans="1:15">
      <c r="A42" s="11">
        <v>32</v>
      </c>
      <c r="B42" s="11">
        <v>13510030</v>
      </c>
      <c r="C42" s="11" t="s">
        <v>48</v>
      </c>
      <c r="D42" s="11">
        <v>76</v>
      </c>
      <c r="E42" s="11">
        <v>66</v>
      </c>
      <c r="F42" s="11">
        <v>100</v>
      </c>
      <c r="G42" s="11">
        <v>70</v>
      </c>
      <c r="H42" s="11">
        <v>45</v>
      </c>
      <c r="I42" s="11">
        <v>65</v>
      </c>
      <c r="J42" s="11">
        <v>82</v>
      </c>
      <c r="K42" s="11">
        <v>86</v>
      </c>
      <c r="L42" s="11">
        <v>76</v>
      </c>
      <c r="M42" s="11">
        <v>23</v>
      </c>
      <c r="N42" s="8">
        <f>0.25*(F42+G42+H42+I42)/4+0.3*(J42+K42+L42)/3+0.2*D42+0.2*E42 + 0.05*(M42/24)*100</f>
        <v>75.091666666666683</v>
      </c>
      <c r="O42" s="9" t="s">
        <v>74</v>
      </c>
    </row>
    <row r="43" spans="1:15">
      <c r="A43" s="11">
        <v>33</v>
      </c>
      <c r="B43" s="11">
        <v>13510035</v>
      </c>
      <c r="C43" s="11" t="s">
        <v>49</v>
      </c>
      <c r="D43" s="11">
        <v>71</v>
      </c>
      <c r="E43" s="11">
        <v>71</v>
      </c>
      <c r="F43" s="11">
        <v>100</v>
      </c>
      <c r="G43" s="11">
        <v>80</v>
      </c>
      <c r="H43" s="11">
        <v>100</v>
      </c>
      <c r="I43" s="11">
        <v>55</v>
      </c>
      <c r="J43" s="11">
        <v>99</v>
      </c>
      <c r="K43" s="11">
        <v>106.5</v>
      </c>
      <c r="L43" s="11">
        <v>105.5</v>
      </c>
      <c r="M43" s="11">
        <v>23</v>
      </c>
      <c r="N43" s="8">
        <f>0.25*(F43+G43+H43+I43)/4+0.3*(J43+K43+L43)/3+0.2*D43+0.2*E43 + 0.05*(M43/24)*100</f>
        <v>85.229166666666671</v>
      </c>
      <c r="O43" s="9" t="s">
        <v>73</v>
      </c>
    </row>
    <row r="44" spans="1:15">
      <c r="A44" s="11">
        <v>34</v>
      </c>
      <c r="B44" s="11">
        <v>13510041</v>
      </c>
      <c r="C44" s="11" t="s">
        <v>50</v>
      </c>
      <c r="D44" s="11">
        <v>76</v>
      </c>
      <c r="E44" s="11">
        <v>71</v>
      </c>
      <c r="F44" s="11">
        <v>100</v>
      </c>
      <c r="G44" s="11">
        <v>80</v>
      </c>
      <c r="H44" s="11">
        <v>100</v>
      </c>
      <c r="I44" s="11">
        <v>70</v>
      </c>
      <c r="J44" s="11">
        <v>98</v>
      </c>
      <c r="K44" s="11">
        <v>110</v>
      </c>
      <c r="L44" s="11">
        <v>100</v>
      </c>
      <c r="M44" s="11">
        <v>22</v>
      </c>
      <c r="N44" s="8">
        <f>0.25*(F44+G44+H44+I44)/4+0.3*(J44+K44+L44)/3+0.2*D44+0.2*E44 + 0.05*(M44/24)*100</f>
        <v>86.658333333333331</v>
      </c>
      <c r="O44" s="9" t="s">
        <v>73</v>
      </c>
    </row>
    <row r="45" spans="1:15">
      <c r="A45" s="11">
        <v>35</v>
      </c>
      <c r="B45" s="11">
        <v>13510042</v>
      </c>
      <c r="C45" s="11" t="s">
        <v>51</v>
      </c>
      <c r="D45" s="11"/>
      <c r="E45" s="11"/>
      <c r="F45" s="11">
        <v>60</v>
      </c>
      <c r="G45" s="11">
        <v>70</v>
      </c>
      <c r="H45" s="11"/>
      <c r="I45" s="11"/>
      <c r="J45" s="11"/>
      <c r="K45" s="11"/>
      <c r="L45" s="11"/>
      <c r="M45" s="11">
        <v>6</v>
      </c>
      <c r="N45" s="8">
        <f>0.25*(F45+G45+H45+I45)/4+0.3*(J45+K45+L45)/3+0.2*D45+0.2*E45 + 0.05*(M45/24)*100</f>
        <v>9.375</v>
      </c>
      <c r="O45" s="9" t="s">
        <v>76</v>
      </c>
    </row>
    <row r="46" spans="1:15">
      <c r="A46" s="11">
        <v>36</v>
      </c>
      <c r="B46" s="11">
        <v>13510045</v>
      </c>
      <c r="C46" s="11" t="s">
        <v>52</v>
      </c>
      <c r="D46" s="11">
        <v>76</v>
      </c>
      <c r="E46" s="11">
        <v>71</v>
      </c>
      <c r="F46" s="11">
        <v>100</v>
      </c>
      <c r="G46" s="11">
        <v>80</v>
      </c>
      <c r="H46" s="11">
        <v>90</v>
      </c>
      <c r="I46" s="11">
        <v>55</v>
      </c>
      <c r="J46" s="11">
        <v>110</v>
      </c>
      <c r="K46" s="11">
        <v>84.4</v>
      </c>
      <c r="L46" s="11">
        <v>105</v>
      </c>
      <c r="M46" s="11">
        <v>22</v>
      </c>
      <c r="N46" s="8">
        <f>0.25*(F46+G46+H46+I46)/4+0.3*(J46+K46+L46)/3+0.2*D46+0.2*E46 + 0.05*(M46/24)*100</f>
        <v>84.235833333333332</v>
      </c>
      <c r="O46" s="9" t="s">
        <v>73</v>
      </c>
    </row>
    <row r="47" spans="1:15">
      <c r="A47" s="11">
        <v>37</v>
      </c>
      <c r="B47" s="11">
        <v>13510051</v>
      </c>
      <c r="C47" s="11" t="s">
        <v>53</v>
      </c>
      <c r="D47" s="11">
        <v>76</v>
      </c>
      <c r="E47" s="11">
        <v>71</v>
      </c>
      <c r="F47" s="11">
        <v>100</v>
      </c>
      <c r="G47" s="11">
        <v>75</v>
      </c>
      <c r="H47" s="11">
        <v>100</v>
      </c>
      <c r="I47" s="11">
        <v>70</v>
      </c>
      <c r="J47" s="11">
        <v>88</v>
      </c>
      <c r="K47" s="11">
        <v>105.6</v>
      </c>
      <c r="L47" s="11">
        <v>107.5</v>
      </c>
      <c r="M47" s="11">
        <v>17</v>
      </c>
      <c r="N47" s="8">
        <f>0.25*(F47+G47+H47+I47)/4+0.3*(J47+K47+L47)/3+0.2*D47+0.2*E47 + 0.05*(M47/24)*100</f>
        <v>84.614166666666677</v>
      </c>
      <c r="O47" s="9" t="s">
        <v>73</v>
      </c>
    </row>
    <row r="48" spans="1:15">
      <c r="A48" s="11">
        <v>38</v>
      </c>
      <c r="B48" s="11">
        <v>13510066</v>
      </c>
      <c r="C48" s="11" t="s">
        <v>54</v>
      </c>
      <c r="D48" s="11">
        <v>71</v>
      </c>
      <c r="E48" s="11">
        <v>71</v>
      </c>
      <c r="F48" s="11">
        <v>100</v>
      </c>
      <c r="G48" s="11">
        <v>65</v>
      </c>
      <c r="H48" s="11">
        <v>100</v>
      </c>
      <c r="I48" s="11">
        <v>80</v>
      </c>
      <c r="J48" s="11">
        <v>105</v>
      </c>
      <c r="K48" s="11">
        <v>110</v>
      </c>
      <c r="L48" s="11">
        <v>110</v>
      </c>
      <c r="M48" s="11">
        <v>22</v>
      </c>
      <c r="N48" s="8">
        <f>0.25*(F48+G48+H48+I48)/4+0.3*(J48+K48+L48)/3+0.2*D48+0.2*E48 + 0.05*(M48/24)*100</f>
        <v>87.045833333333334</v>
      </c>
      <c r="O48" s="9" t="s">
        <v>73</v>
      </c>
    </row>
    <row r="49" spans="1:15">
      <c r="A49" s="11">
        <v>39</v>
      </c>
      <c r="B49" s="11">
        <v>13510069</v>
      </c>
      <c r="C49" s="11" t="s">
        <v>55</v>
      </c>
      <c r="D49" s="11">
        <v>71</v>
      </c>
      <c r="E49" s="11">
        <v>71</v>
      </c>
      <c r="F49" s="11">
        <v>100</v>
      </c>
      <c r="G49" s="11">
        <v>80</v>
      </c>
      <c r="H49" s="11">
        <v>95</v>
      </c>
      <c r="I49" s="11">
        <v>100</v>
      </c>
      <c r="J49" s="11">
        <v>99</v>
      </c>
      <c r="K49" s="11">
        <v>106.5</v>
      </c>
      <c r="L49" s="11">
        <v>105.5</v>
      </c>
      <c r="M49" s="11">
        <v>23</v>
      </c>
      <c r="N49" s="8">
        <f>0.25*(F49+G49+H49+I49)/4+0.3*(J49+K49+L49)/3+0.2*D49+0.2*E49 + 0.05*(M49/24)*100</f>
        <v>87.729166666666671</v>
      </c>
      <c r="O49" s="9" t="s">
        <v>73</v>
      </c>
    </row>
    <row r="50" spans="1:15">
      <c r="A50" s="11">
        <v>40</v>
      </c>
      <c r="B50" s="11">
        <v>13510070</v>
      </c>
      <c r="C50" s="11" t="s">
        <v>56</v>
      </c>
      <c r="D50" s="11">
        <v>71</v>
      </c>
      <c r="E50" s="11">
        <v>66</v>
      </c>
      <c r="F50" s="11">
        <v>100</v>
      </c>
      <c r="G50" s="11">
        <v>80</v>
      </c>
      <c r="H50" s="11">
        <v>90</v>
      </c>
      <c r="I50" s="11">
        <v>100</v>
      </c>
      <c r="J50" s="11">
        <v>98</v>
      </c>
      <c r="K50" s="11">
        <v>110</v>
      </c>
      <c r="L50" s="11">
        <v>100</v>
      </c>
      <c r="M50" s="11">
        <v>19</v>
      </c>
      <c r="N50" s="8">
        <f>0.25*(F50+G50+H50+I50)/4+0.3*(J50+K50+L50)/3+0.2*D50+0.2*E50 + 0.05*(M50/24)*100</f>
        <v>85.283333333333331</v>
      </c>
      <c r="O50" s="9" t="s">
        <v>73</v>
      </c>
    </row>
    <row r="51" spans="1:15">
      <c r="A51" s="11">
        <v>41</v>
      </c>
      <c r="B51" s="11">
        <v>13510071</v>
      </c>
      <c r="C51" s="11" t="s">
        <v>57</v>
      </c>
      <c r="D51" s="11">
        <v>71</v>
      </c>
      <c r="E51" s="11">
        <v>66</v>
      </c>
      <c r="F51" s="11">
        <v>95</v>
      </c>
      <c r="G51" s="11">
        <v>95</v>
      </c>
      <c r="H51" s="11">
        <v>100</v>
      </c>
      <c r="I51" s="11">
        <v>40</v>
      </c>
      <c r="J51" s="11">
        <v>66</v>
      </c>
      <c r="K51" s="11">
        <v>84.4</v>
      </c>
      <c r="L51" s="11">
        <v>103</v>
      </c>
      <c r="M51" s="11">
        <v>22</v>
      </c>
      <c r="N51" s="8">
        <f>0.25*(F51+G51+H51+I51)/4+0.3*(J51+K51+L51)/3+0.2*D51+0.2*E51 + 0.05*(M51/24)*100</f>
        <v>77.948333333333338</v>
      </c>
      <c r="O51" s="9" t="s">
        <v>74</v>
      </c>
    </row>
    <row r="52" spans="1:15">
      <c r="A52" s="11">
        <v>42</v>
      </c>
      <c r="B52" s="11">
        <v>13510072</v>
      </c>
      <c r="C52" s="11" t="s">
        <v>58</v>
      </c>
      <c r="D52" s="11">
        <v>71</v>
      </c>
      <c r="E52" s="11">
        <v>66</v>
      </c>
      <c r="F52" s="11">
        <v>80</v>
      </c>
      <c r="G52" s="11">
        <v>65</v>
      </c>
      <c r="H52" s="11">
        <v>100</v>
      </c>
      <c r="I52" s="11">
        <v>80</v>
      </c>
      <c r="J52" s="11">
        <v>105</v>
      </c>
      <c r="K52" s="11">
        <v>110</v>
      </c>
      <c r="L52" s="11">
        <v>110</v>
      </c>
      <c r="M52" s="11">
        <v>21</v>
      </c>
      <c r="N52" s="8">
        <f>0.25*(F52+G52+H52+I52)/4+0.3*(J52+K52+L52)/3+0.2*D52+0.2*E52 + 0.05*(M52/24)*100</f>
        <v>84.587500000000006</v>
      </c>
      <c r="O52" s="9" t="s">
        <v>73</v>
      </c>
    </row>
    <row r="53" spans="1:15">
      <c r="A53" s="11">
        <v>43</v>
      </c>
      <c r="B53" s="11">
        <v>13510076</v>
      </c>
      <c r="C53" s="11" t="s">
        <v>59</v>
      </c>
      <c r="D53" s="11">
        <v>71</v>
      </c>
      <c r="E53" s="11">
        <v>81</v>
      </c>
      <c r="F53" s="11">
        <v>80</v>
      </c>
      <c r="G53" s="11">
        <v>80</v>
      </c>
      <c r="H53" s="11">
        <v>100</v>
      </c>
      <c r="I53" s="11">
        <v>100</v>
      </c>
      <c r="J53" s="11">
        <v>82</v>
      </c>
      <c r="K53" s="11">
        <v>86</v>
      </c>
      <c r="L53" s="11">
        <v>76</v>
      </c>
      <c r="M53" s="11">
        <v>25</v>
      </c>
      <c r="N53" s="8">
        <f>0.25*(F53+G53+H53+I53)/4+0.3*(J53+K53+L53)/3+0.2*D53+0.2*E53 + 0.05*(M53/24)*100</f>
        <v>82.50833333333334</v>
      </c>
      <c r="O53" s="9" t="s">
        <v>73</v>
      </c>
    </row>
    <row r="54" spans="1:15">
      <c r="A54" s="11">
        <v>44</v>
      </c>
      <c r="B54" s="11">
        <v>13510078</v>
      </c>
      <c r="C54" s="11" t="s">
        <v>60</v>
      </c>
      <c r="D54" s="11">
        <v>81</v>
      </c>
      <c r="E54" s="11">
        <v>71</v>
      </c>
      <c r="F54" s="11">
        <v>100</v>
      </c>
      <c r="G54" s="11">
        <v>95</v>
      </c>
      <c r="H54" s="11">
        <v>100</v>
      </c>
      <c r="I54" s="11">
        <v>40</v>
      </c>
      <c r="J54" s="11">
        <v>66</v>
      </c>
      <c r="K54" s="11">
        <v>110</v>
      </c>
      <c r="L54" s="11">
        <v>110</v>
      </c>
      <c r="M54" s="11">
        <v>20</v>
      </c>
      <c r="N54" s="8">
        <f>0.25*(F54+G54+H54+I54)/4+0.3*(J54+K54+L54)/3+0.2*D54+0.2*E54 + 0.05*(M54/24)*100</f>
        <v>84.104166666666671</v>
      </c>
      <c r="O54" s="9" t="s">
        <v>73</v>
      </c>
    </row>
    <row r="55" spans="1:15">
      <c r="A55" s="11">
        <v>45</v>
      </c>
      <c r="B55" s="11">
        <v>13510079</v>
      </c>
      <c r="C55" s="11" t="s">
        <v>61</v>
      </c>
      <c r="D55" s="11"/>
      <c r="E55" s="11"/>
      <c r="F55" s="11"/>
      <c r="G55" s="11"/>
      <c r="H55" s="11"/>
      <c r="I55" s="11"/>
      <c r="J55" s="11"/>
      <c r="K55" s="11"/>
      <c r="L55" s="11"/>
      <c r="M55" s="11">
        <v>8</v>
      </c>
      <c r="N55" s="8">
        <f>0.25*(F55+G55+H55+I55)/4+0.3*(J55+K55+L55)/3+0.2*D55+0.2*E55 + 0.05*(M55/24)*100</f>
        <v>1.6666666666666667</v>
      </c>
      <c r="O55" s="10" t="s">
        <v>76</v>
      </c>
    </row>
    <row r="56" spans="1:15">
      <c r="A56" s="11">
        <v>46</v>
      </c>
      <c r="B56" s="11">
        <v>13510080</v>
      </c>
      <c r="C56" s="11" t="s">
        <v>62</v>
      </c>
      <c r="D56" s="11">
        <v>71</v>
      </c>
      <c r="E56" s="11">
        <v>66</v>
      </c>
      <c r="F56" s="11">
        <v>100</v>
      </c>
      <c r="G56" s="11">
        <v>75</v>
      </c>
      <c r="H56" s="11">
        <v>100</v>
      </c>
      <c r="I56" s="11">
        <v>65</v>
      </c>
      <c r="J56" s="11">
        <v>77.400000000000006</v>
      </c>
      <c r="K56" s="11">
        <v>101.5</v>
      </c>
      <c r="L56" s="11">
        <v>98.5</v>
      </c>
      <c r="M56" s="11">
        <v>18</v>
      </c>
      <c r="N56" s="8">
        <f>0.25*(F56+G56+H56+I56)/4+0.3*(J56+K56+L56)/3+0.2*D56+0.2*E56 + 0.05*(M56/24)*100</f>
        <v>80.14</v>
      </c>
      <c r="O56" s="9" t="s">
        <v>74</v>
      </c>
    </row>
    <row r="57" spans="1:15">
      <c r="A57" s="11">
        <v>47</v>
      </c>
      <c r="B57" s="11">
        <v>13510083</v>
      </c>
      <c r="C57" s="11" t="s">
        <v>63</v>
      </c>
      <c r="D57" s="11"/>
      <c r="E57" s="11"/>
      <c r="F57" s="11">
        <v>100</v>
      </c>
      <c r="G57" s="11">
        <v>70</v>
      </c>
      <c r="H57" s="11"/>
      <c r="I57" s="11">
        <v>100</v>
      </c>
      <c r="J57" s="11">
        <v>98</v>
      </c>
      <c r="K57" s="11">
        <v>110</v>
      </c>
      <c r="L57" s="11">
        <v>100</v>
      </c>
      <c r="M57" s="11">
        <v>24</v>
      </c>
      <c r="N57" s="8">
        <f>0.25*(F57+G57+H57+I57)/4+0.3*(J57+K57+L57)/3+0.2*D57+0.2*E57 + 0.05*(M57/24)*100</f>
        <v>52.674999999999997</v>
      </c>
      <c r="O57" s="9" t="s">
        <v>77</v>
      </c>
    </row>
    <row r="58" spans="1:15">
      <c r="A58" s="11">
        <v>48</v>
      </c>
      <c r="B58" s="11">
        <v>13510087</v>
      </c>
      <c r="C58" s="11" t="s">
        <v>64</v>
      </c>
      <c r="D58" s="11">
        <v>76</v>
      </c>
      <c r="E58" s="11">
        <v>76</v>
      </c>
      <c r="F58" s="11">
        <v>100</v>
      </c>
      <c r="G58" s="11">
        <v>70</v>
      </c>
      <c r="H58" s="11">
        <v>100</v>
      </c>
      <c r="I58" s="11">
        <v>65</v>
      </c>
      <c r="J58" s="11">
        <v>88</v>
      </c>
      <c r="K58" s="11">
        <v>105.6</v>
      </c>
      <c r="L58" s="11">
        <v>107.5</v>
      </c>
      <c r="M58" s="11">
        <v>20</v>
      </c>
      <c r="N58" s="8">
        <f>0.25*(F58+G58+H58+I58)/4+0.3*(J58+K58+L58)/3+0.2*D58+0.2*E58 + 0.05*(M58/24)*100</f>
        <v>85.614166666666677</v>
      </c>
      <c r="O58" s="9" t="s">
        <v>73</v>
      </c>
    </row>
    <row r="59" spans="1:15">
      <c r="A59" s="11">
        <v>49</v>
      </c>
      <c r="B59" s="11">
        <v>13510089</v>
      </c>
      <c r="C59" s="11" t="s">
        <v>65</v>
      </c>
      <c r="D59" s="11">
        <v>76</v>
      </c>
      <c r="E59" s="11">
        <v>71</v>
      </c>
      <c r="F59" s="11">
        <v>100</v>
      </c>
      <c r="G59" s="11">
        <v>80</v>
      </c>
      <c r="H59" s="11">
        <v>95</v>
      </c>
      <c r="I59" s="11">
        <v>100</v>
      </c>
      <c r="J59" s="11">
        <v>99</v>
      </c>
      <c r="K59" s="11">
        <v>106.5</v>
      </c>
      <c r="L59" s="11">
        <v>105.5</v>
      </c>
      <c r="M59" s="11">
        <v>21</v>
      </c>
      <c r="N59" s="8">
        <f>0.25*(F59+G59+H59+I59)/4+0.3*(J59+K59+L59)/3+0.2*D59+0.2*E59 + 0.05*(M59/24)*100</f>
        <v>88.3125</v>
      </c>
      <c r="O59" s="9" t="s">
        <v>73</v>
      </c>
    </row>
    <row r="60" spans="1:15">
      <c r="A60" s="11">
        <v>50</v>
      </c>
      <c r="B60" s="11">
        <v>13510095</v>
      </c>
      <c r="C60" s="11" t="s">
        <v>66</v>
      </c>
      <c r="D60" s="11">
        <v>71</v>
      </c>
      <c r="E60" s="11">
        <v>71</v>
      </c>
      <c r="F60" s="11">
        <v>100</v>
      </c>
      <c r="G60" s="11">
        <v>80</v>
      </c>
      <c r="H60" s="11">
        <v>100</v>
      </c>
      <c r="I60" s="11">
        <v>65</v>
      </c>
      <c r="J60" s="11">
        <v>110</v>
      </c>
      <c r="K60" s="11">
        <v>107.9</v>
      </c>
      <c r="L60" s="11">
        <v>97.6</v>
      </c>
      <c r="M60" s="11">
        <v>19</v>
      </c>
      <c r="N60" s="8">
        <f>0.25*(F60+G60+H60+I60)/4+0.3*(J60+K60+L60)/3+0.2*D60+0.2*E60 + 0.05*(M60/24)*100</f>
        <v>85.470833333333331</v>
      </c>
      <c r="O60" s="9" t="s">
        <v>73</v>
      </c>
    </row>
    <row r="61" spans="1:15">
      <c r="A61" s="11">
        <v>51</v>
      </c>
      <c r="B61" s="11">
        <v>13510102</v>
      </c>
      <c r="C61" s="11" t="s">
        <v>67</v>
      </c>
      <c r="D61" s="11">
        <v>76</v>
      </c>
      <c r="E61" s="11">
        <v>71</v>
      </c>
      <c r="F61" s="11">
        <v>80</v>
      </c>
      <c r="G61" s="11">
        <v>70</v>
      </c>
      <c r="H61" s="11">
        <v>90</v>
      </c>
      <c r="I61" s="11">
        <v>80</v>
      </c>
      <c r="J61" s="11">
        <v>66</v>
      </c>
      <c r="K61" s="11">
        <v>107.9</v>
      </c>
      <c r="L61" s="11">
        <v>105</v>
      </c>
      <c r="M61" s="11">
        <v>23</v>
      </c>
      <c r="N61" s="8">
        <f>0.25*(F61+G61+H61+I61)/4+0.3*(J61+K61+L61)/3+0.2*D61+0.2*E61 + 0.05*(M61/24)*100</f>
        <v>82.081666666666678</v>
      </c>
      <c r="O61" s="9" t="s">
        <v>73</v>
      </c>
    </row>
    <row r="62" spans="1:15">
      <c r="A62" s="11">
        <v>52</v>
      </c>
      <c r="B62" s="11">
        <v>13510106</v>
      </c>
      <c r="C62" s="11" t="s">
        <v>68</v>
      </c>
      <c r="D62" s="11">
        <v>66</v>
      </c>
      <c r="E62" s="11">
        <v>66</v>
      </c>
      <c r="F62" s="11">
        <v>90</v>
      </c>
      <c r="G62" s="11">
        <v>80</v>
      </c>
      <c r="H62" s="11">
        <v>100</v>
      </c>
      <c r="I62" s="11">
        <v>100</v>
      </c>
      <c r="J62" s="11">
        <v>82</v>
      </c>
      <c r="K62" s="11">
        <v>86</v>
      </c>
      <c r="L62" s="11">
        <v>76</v>
      </c>
      <c r="M62" s="11">
        <v>25</v>
      </c>
      <c r="N62" s="8">
        <f>0.25*(F62+G62+H62+I62)/4+0.3*(J62+K62+L62)/3+0.2*D62+0.2*E62 + 0.05*(M62/24)*100</f>
        <v>79.13333333333334</v>
      </c>
      <c r="O62" s="9" t="s">
        <v>74</v>
      </c>
    </row>
    <row r="63" spans="1:15">
      <c r="A63" s="11">
        <v>53</v>
      </c>
      <c r="B63" s="11">
        <v>13510107</v>
      </c>
      <c r="C63" s="11" t="s">
        <v>69</v>
      </c>
      <c r="D63" s="11">
        <v>71</v>
      </c>
      <c r="E63" s="11">
        <v>66</v>
      </c>
      <c r="F63" s="11">
        <v>100</v>
      </c>
      <c r="G63" s="11">
        <v>80</v>
      </c>
      <c r="H63" s="11">
        <v>100</v>
      </c>
      <c r="I63" s="11">
        <v>70</v>
      </c>
      <c r="J63" s="11">
        <v>97.5</v>
      </c>
      <c r="K63" s="11">
        <v>107.9</v>
      </c>
      <c r="L63" s="11">
        <v>90</v>
      </c>
      <c r="M63" s="11">
        <v>18</v>
      </c>
      <c r="N63" s="8">
        <f>0.25*(F63+G63+H63+I63)/4+0.3*(J63+K63+L63)/3+0.2*D63+0.2*E63 + 0.05*(M63/24)*100</f>
        <v>82.564999999999998</v>
      </c>
      <c r="O63" s="9" t="s">
        <v>73</v>
      </c>
    </row>
    <row r="64" spans="1:15">
      <c r="A64" s="11">
        <v>54</v>
      </c>
      <c r="B64" s="11">
        <v>13511601</v>
      </c>
      <c r="C64" s="11" t="s">
        <v>70</v>
      </c>
      <c r="D64" s="11">
        <v>76</v>
      </c>
      <c r="E64" s="11">
        <v>76</v>
      </c>
      <c r="F64" s="11">
        <v>100</v>
      </c>
      <c r="G64" s="11">
        <v>80</v>
      </c>
      <c r="H64" s="11">
        <v>100</v>
      </c>
      <c r="I64" s="11">
        <v>70</v>
      </c>
      <c r="J64" s="11">
        <v>110</v>
      </c>
      <c r="K64" s="11">
        <v>107.9</v>
      </c>
      <c r="L64" s="11">
        <v>97.6</v>
      </c>
      <c r="M64" s="11">
        <v>21</v>
      </c>
      <c r="N64" s="8">
        <f>0.25*(F64+G64+H64+I64)/4+0.3*(J64+K64+L64)/3+0.2*D64+0.2*E64 + 0.05*(M64/24)*100</f>
        <v>88.2</v>
      </c>
      <c r="O64" s="9" t="s">
        <v>73</v>
      </c>
    </row>
  </sheetData>
  <sortState ref="A11:O64">
    <sortCondition ref="A11:A64"/>
  </sortState>
  <printOptions gridLinesSet="0"/>
  <pageMargins left="0.25" right="0.25" top="1" bottom="1" header="0.5" footer="0.5"/>
  <pageSetup scale="8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rn</cp:lastModifiedBy>
  <cp:lastPrinted>2012-05-29T07:09:57Z</cp:lastPrinted>
  <dcterms:created xsi:type="dcterms:W3CDTF">2012-05-25T03:50:07Z</dcterms:created>
  <dcterms:modified xsi:type="dcterms:W3CDTF">2013-05-27T07:49:14Z</dcterms:modified>
</cp:coreProperties>
</file>