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E:\MyWebsite\Citra\2024-2025\"/>
    </mc:Choice>
  </mc:AlternateContent>
  <xr:revisionPtr revIDLastSave="0" documentId="13_ncr:1_{DF241D79-A07B-496B-A5A3-7AA46C19C8F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F4073-01" sheetId="2" r:id="rId1"/>
    <sheet name="Sheet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5" i="2" l="1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K36" i="2"/>
  <c r="H36" i="2" l="1"/>
  <c r="G36" i="2"/>
  <c r="F36" i="2"/>
  <c r="E36" i="2"/>
  <c r="D36" i="2"/>
  <c r="M36" i="2" l="1"/>
  <c r="I36" i="2"/>
</calcChain>
</file>

<file path=xl/sharedStrings.xml><?xml version="1.0" encoding="utf-8"?>
<sst xmlns="http://schemas.openxmlformats.org/spreadsheetml/2006/main" count="169" uniqueCount="87">
  <si>
    <t>INSTITUT TEKNOLOGI BANDUNG</t>
  </si>
  <si>
    <t>No Kelas: 01</t>
  </si>
  <si>
    <t>NIM</t>
  </si>
  <si>
    <t>Tugas 1</t>
  </si>
  <si>
    <t>Tugas 2</t>
  </si>
  <si>
    <t>Tugas 3</t>
  </si>
  <si>
    <t>Tugas 4</t>
  </si>
  <si>
    <t>UTS</t>
  </si>
  <si>
    <t>UAS</t>
  </si>
  <si>
    <t>Makalah</t>
  </si>
  <si>
    <t>Kehadiran</t>
  </si>
  <si>
    <t>Nilai Makalah</t>
  </si>
  <si>
    <t>Nilai Akhir</t>
  </si>
  <si>
    <t>AB</t>
  </si>
  <si>
    <t>A</t>
  </si>
  <si>
    <t>B</t>
  </si>
  <si>
    <t>Program Studi Teknik Informatika</t>
  </si>
  <si>
    <t>NILAI AKHIR</t>
  </si>
  <si>
    <t>Dosen: Dr. Ir. Rinaldi Munir, M.T.</t>
  </si>
  <si>
    <t>Nama</t>
  </si>
  <si>
    <t>No</t>
  </si>
  <si>
    <t>Farras Mohammad Hibban Faddila</t>
  </si>
  <si>
    <t>Ronggur Mahendra Widya Putra</t>
  </si>
  <si>
    <t>Safiq Faray</t>
  </si>
  <si>
    <t>La Ode Rajuh Emoko</t>
  </si>
  <si>
    <t>Aji Andhika Falah</t>
  </si>
  <si>
    <t>Ilham Prasetyo Wibowo</t>
  </si>
  <si>
    <t>Jaya Mangalo Soegeng Rahardjo</t>
  </si>
  <si>
    <t>Fadil Fauzani</t>
  </si>
  <si>
    <t>Muhammad Risqi Firdaus</t>
  </si>
  <si>
    <t>Gregorius Moses Marevson</t>
  </si>
  <si>
    <t>Rifqi Naufal Abdjul</t>
  </si>
  <si>
    <t>Louis Yanggara</t>
  </si>
  <si>
    <t>Rayhan Kinan Muhannad</t>
  </si>
  <si>
    <t>Farnas Rozaan Iraqee</t>
  </si>
  <si>
    <t>Andhika Arta Aryanto</t>
  </si>
  <si>
    <t>Amar Fadil</t>
  </si>
  <si>
    <t>Roby Purnomo</t>
  </si>
  <si>
    <t>Fernaldy</t>
  </si>
  <si>
    <t>Mahesa Lizardy</t>
  </si>
  <si>
    <t>Marchotridyo</t>
  </si>
  <si>
    <t>Johannes Winson Sukiatmodjo</t>
  </si>
  <si>
    <t>Adzka Ahmadetya Zaidan</t>
  </si>
  <si>
    <t>Nelsen Putra</t>
  </si>
  <si>
    <t>Raka Wirabuana Ninagan</t>
  </si>
  <si>
    <t>Fachry Dennis Heraldi</t>
  </si>
  <si>
    <t>Zayd Muhammad Kawakibi Zuhri</t>
  </si>
  <si>
    <t>Bryan Amirul Husna</t>
  </si>
  <si>
    <t>Muhammad Fahmi Irfan</t>
  </si>
  <si>
    <t>M Syahrul Surya Putra</t>
  </si>
  <si>
    <t>Daffa Romyz Aufa</t>
  </si>
  <si>
    <t>Frederik Imanuel Louis</t>
  </si>
  <si>
    <t>Raden Rifqi Rahman</t>
  </si>
  <si>
    <t xml:space="preserve"> </t>
  </si>
  <si>
    <t>Raffi Fadhlurrahman Putra Rahiem</t>
  </si>
  <si>
    <t>Jevant Jedidia</t>
  </si>
  <si>
    <t>Rozan Fadhil Al Hafidz`</t>
  </si>
  <si>
    <t>Vincent Christian</t>
  </si>
  <si>
    <t>Harapan</t>
  </si>
  <si>
    <t>BC</t>
  </si>
  <si>
    <t>Nilai Akhir = 27.5% rata-rata tugas + 30% UTS + 30% UAS + 10% makalah + 2,5% ((kehadiran/29) * 100)</t>
  </si>
  <si>
    <t xml:space="preserve">Rerata = </t>
  </si>
  <si>
    <t>Kenyataan</t>
  </si>
  <si>
    <r>
      <t xml:space="preserve">Mata Kuliah: </t>
    </r>
    <r>
      <rPr>
        <b/>
        <sz val="11"/>
        <color rgb="FF000000"/>
        <rFont val="Calibri"/>
        <family val="2"/>
      </rPr>
      <t>IF4073 Pemrosesan Citra Digital</t>
    </r>
  </si>
  <si>
    <t>Semester: 1 - 2024/2025</t>
  </si>
  <si>
    <t>Faris Fadhilah</t>
  </si>
  <si>
    <t>Jason Rivalino</t>
  </si>
  <si>
    <t>Kevin John Wesley Hutabarat</t>
  </si>
  <si>
    <t>Muhammad Equilibrie Fajria</t>
  </si>
  <si>
    <t>Arleen Chrysantha Gunardi</t>
  </si>
  <si>
    <t>Alex Sander</t>
  </si>
  <si>
    <t>Louis Caesa Kesuma</t>
  </si>
  <si>
    <t>Christian Albert Hasiholan</t>
  </si>
  <si>
    <t>Addin Munawwar Yusuf</t>
  </si>
  <si>
    <t>Tobias Natalio Sianipar</t>
  </si>
  <si>
    <t>Haidar Hamda</t>
  </si>
  <si>
    <t>Jericho Russel Sebastian</t>
  </si>
  <si>
    <t>Juan Christopher Santoso</t>
  </si>
  <si>
    <t>Ammar Rasyad Chaeroel</t>
  </si>
  <si>
    <t>Ryan Samuel Chandra</t>
  </si>
  <si>
    <t>Edia Zaki Naufal Ilman</t>
  </si>
  <si>
    <t>Sulthan Dzaky Alfaro</t>
  </si>
  <si>
    <t>Akhmad Setiawan</t>
  </si>
  <si>
    <t>Muhammad Habibi Husni</t>
  </si>
  <si>
    <t>Dewana Gustavus Haraka Otang</t>
  </si>
  <si>
    <t>AB/BC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</si>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</sst>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color rgb="FF000000"/>
      <name val="Arial"/>
      <charset val="134"/>
      <scheme val="minor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Arial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/>
  </cellStyleXfs>
  <cellXfs count="27">
    <xf numFmtId="0" fontId="0" fillId="0" borderId="0" xfId="0"/>
    <xf numFmtId="0" fontId="1" fillId="0" borderId="0" xfId="0" applyFont="1"/>
    <xf numFmtId="0" fontId="5" fillId="0" borderId="0" xfId="0" applyFont="1"/>
    <xf numFmtId="0" fontId="3" fillId="0" borderId="0" xfId="0" applyFont="1"/>
    <xf numFmtId="0" fontId="6" fillId="0" borderId="0" xfId="0" applyFont="1"/>
    <xf numFmtId="0" fontId="2" fillId="0" borderId="1" xfId="0" applyFont="1" applyBorder="1"/>
    <xf numFmtId="0" fontId="5" fillId="0" borderId="1" xfId="0" applyFont="1" applyBorder="1"/>
    <xf numFmtId="0" fontId="1" fillId="0" borderId="1" xfId="0" applyFont="1" applyBorder="1"/>
    <xf numFmtId="0" fontId="0" fillId="0" borderId="1" xfId="0" applyBorder="1"/>
    <xf numFmtId="0" fontId="4" fillId="0" borderId="1" xfId="0" applyFont="1" applyBorder="1"/>
    <xf numFmtId="2" fontId="0" fillId="0" borderId="1" xfId="0" applyNumberFormat="1" applyBorder="1"/>
    <xf numFmtId="0" fontId="5" fillId="0" borderId="1" xfId="0" applyFont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0" fontId="9" fillId="0" borderId="5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7" fillId="0" borderId="1" xfId="0" applyFont="1" applyBorder="1"/>
    <xf numFmtId="0" fontId="0" fillId="0" borderId="6" xfId="0" applyBorder="1" applyAlignment="1">
      <alignment horizontal="right"/>
    </xf>
    <xf numFmtId="0" fontId="0" fillId="3" borderId="1" xfId="0" applyFill="1" applyBorder="1"/>
    <xf numFmtId="0" fontId="4" fillId="0" borderId="0" xfId="0" applyFont="1"/>
    <xf numFmtId="0" fontId="10" fillId="0" borderId="5" xfId="0" applyFont="1" applyBorder="1" applyAlignment="1">
      <alignment horizontal="center" wrapText="1"/>
    </xf>
    <xf numFmtId="0" fontId="9" fillId="0" borderId="5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10" fillId="0" borderId="2" xfId="0" applyFont="1" applyBorder="1" applyAlignment="1">
      <alignment horizontal="center" wrapText="1"/>
    </xf>
    <xf numFmtId="0" fontId="9" fillId="0" borderId="2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8" fillId="2" borderId="5" xfId="0" applyFont="1" applyFill="1" applyBorder="1" applyAlignment="1">
      <alignment horizontal="center" wrapText="1"/>
    </xf>
  </cellXfs>
  <cellStyles count="2">
    <cellStyle name="Normal" xfId="0" builtinId="0"/>
    <cellStyle name="Normal 2" xfId="1" xr:uid="{314CA2CF-6BBC-4F4D-94E9-E66ABED9CE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R36"/>
  <sheetViews>
    <sheetView tabSelected="1" workbookViewId="0">
      <selection activeCell="L14" sqref="L14:P14"/>
    </sheetView>
  </sheetViews>
  <sheetFormatPr defaultColWidth="12.5703125" defaultRowHeight="15.75" customHeight="1"/>
  <cols>
    <col min="1" max="1" width="5.85546875" customWidth="1"/>
    <col min="2" max="2" width="10.7109375" customWidth="1"/>
    <col min="3" max="3" width="37.42578125" customWidth="1"/>
    <col min="4" max="4" width="8.42578125" customWidth="1"/>
    <col min="5" max="5" width="9.5703125" customWidth="1"/>
    <col min="6" max="6" width="9.7109375" customWidth="1"/>
    <col min="7" max="7" width="9.28515625" customWidth="1"/>
    <col min="8" max="8" width="7" customWidth="1"/>
    <col min="9" max="9" width="7.140625" customWidth="1"/>
    <col min="10" max="10" width="10" customWidth="1"/>
    <col min="11" max="11" width="13" customWidth="1"/>
    <col min="12" max="12" width="11.140625" customWidth="1"/>
    <col min="13" max="14" width="10.7109375" customWidth="1"/>
    <col min="15" max="15" width="11.5703125" customWidth="1"/>
    <col min="16" max="16" width="27.140625" customWidth="1"/>
    <col min="17" max="17" width="9.85546875" customWidth="1"/>
    <col min="18" max="18" width="6.7109375" customWidth="1"/>
  </cols>
  <sheetData>
    <row r="1" spans="1:18" ht="15.75" customHeight="1">
      <c r="A1" s="2" t="s">
        <v>0</v>
      </c>
      <c r="B1" s="2"/>
      <c r="C1" s="2"/>
    </row>
    <row r="2" spans="1:18" ht="15.75" customHeight="1">
      <c r="A2" s="4" t="s">
        <v>16</v>
      </c>
      <c r="B2" s="2"/>
      <c r="C2" s="2"/>
    </row>
    <row r="3" spans="1:18" ht="15.75" customHeight="1">
      <c r="A3" s="3"/>
    </row>
    <row r="4" spans="1:18" ht="15.75" customHeight="1">
      <c r="A4" s="4" t="s">
        <v>17</v>
      </c>
      <c r="B4" s="4"/>
    </row>
    <row r="5" spans="1:18" ht="15.75" customHeight="1">
      <c r="A5" s="3" t="s">
        <v>63</v>
      </c>
    </row>
    <row r="6" spans="1:18" ht="15.75" customHeight="1">
      <c r="A6" t="s">
        <v>1</v>
      </c>
    </row>
    <row r="7" spans="1:18" ht="15.75" customHeight="1">
      <c r="A7" s="3" t="s">
        <v>64</v>
      </c>
    </row>
    <row r="8" spans="1:18" ht="15.75" customHeight="1">
      <c r="A8" s="3" t="s">
        <v>18</v>
      </c>
    </row>
    <row r="9" spans="1:18" ht="15.75" customHeight="1">
      <c r="A9" s="3"/>
    </row>
    <row r="10" spans="1:18" ht="15.75" customHeight="1">
      <c r="A10" s="3" t="s">
        <v>60</v>
      </c>
    </row>
    <row r="11" spans="1:18" ht="15.75" customHeight="1">
      <c r="A11" s="1"/>
    </row>
    <row r="13" spans="1:18" ht="15.75" customHeight="1">
      <c r="A13" s="5" t="s">
        <v>20</v>
      </c>
      <c r="B13" s="5" t="s">
        <v>2</v>
      </c>
      <c r="C13" s="5" t="s">
        <v>19</v>
      </c>
      <c r="D13" s="5" t="s">
        <v>3</v>
      </c>
      <c r="E13" s="5" t="s">
        <v>4</v>
      </c>
      <c r="F13" s="5" t="s">
        <v>5</v>
      </c>
      <c r="G13" s="5" t="s">
        <v>6</v>
      </c>
      <c r="H13" s="5" t="s">
        <v>7</v>
      </c>
      <c r="I13" s="5" t="s">
        <v>8</v>
      </c>
      <c r="J13" s="5" t="s">
        <v>9</v>
      </c>
      <c r="K13" s="5" t="s">
        <v>11</v>
      </c>
      <c r="L13" s="5" t="s">
        <v>10</v>
      </c>
      <c r="M13" s="6" t="s">
        <v>12</v>
      </c>
      <c r="N13" s="6" t="s">
        <v>58</v>
      </c>
      <c r="O13" s="6" t="s">
        <v>62</v>
      </c>
      <c r="P13" s="5" t="s">
        <v>19</v>
      </c>
      <c r="Q13" s="5" t="s">
        <v>2</v>
      </c>
      <c r="R13" s="5" t="s">
        <v>20</v>
      </c>
    </row>
    <row r="14" spans="1:18" ht="15.75" customHeight="1">
      <c r="A14" s="8">
        <v>1</v>
      </c>
      <c r="B14" s="8">
        <v>13518026</v>
      </c>
      <c r="C14" s="8" t="s">
        <v>65</v>
      </c>
      <c r="D14" s="8">
        <v>50</v>
      </c>
      <c r="E14" s="8">
        <v>90</v>
      </c>
      <c r="F14" s="8">
        <v>110</v>
      </c>
      <c r="G14" s="8">
        <v>100</v>
      </c>
      <c r="H14" s="8">
        <v>64</v>
      </c>
      <c r="I14" s="8">
        <v>74</v>
      </c>
      <c r="J14" s="9" t="s">
        <v>14</v>
      </c>
      <c r="K14" s="18">
        <v>85</v>
      </c>
      <c r="L14" s="8">
        <v>20</v>
      </c>
      <c r="M14" s="10">
        <f t="shared" ref="M14:M35" si="0">0.275*(D14+E14+F14+G14)/4+0.3*H14+0.3*I14+0.1*K14+0.025*(L14/27*100)</f>
        <v>75.814351851851853</v>
      </c>
      <c r="N14" s="16" t="s">
        <v>15</v>
      </c>
      <c r="O14" s="11" t="s">
        <v>15</v>
      </c>
      <c r="P14" s="8" t="s">
        <v>65</v>
      </c>
      <c r="Q14" s="8">
        <v>13518026</v>
      </c>
      <c r="R14" s="7">
        <v>1</v>
      </c>
    </row>
    <row r="15" spans="1:18" ht="15.75" customHeight="1">
      <c r="A15" s="8">
        <v>2</v>
      </c>
      <c r="B15" s="8">
        <v>13520012</v>
      </c>
      <c r="C15" s="8" t="s">
        <v>25</v>
      </c>
      <c r="D15" s="8">
        <v>45</v>
      </c>
      <c r="E15" s="8">
        <v>30</v>
      </c>
      <c r="F15" s="8"/>
      <c r="G15" s="8"/>
      <c r="H15" s="8">
        <v>65</v>
      </c>
      <c r="I15" s="8">
        <v>57.5</v>
      </c>
      <c r="J15" s="9"/>
      <c r="K15" s="18">
        <v>60</v>
      </c>
      <c r="L15" s="8">
        <v>24</v>
      </c>
      <c r="M15" s="10">
        <f t="shared" si="0"/>
        <v>50.128472222222221</v>
      </c>
      <c r="N15" s="16" t="s">
        <v>59</v>
      </c>
      <c r="O15" s="11" t="s">
        <v>86</v>
      </c>
      <c r="P15" s="8" t="s">
        <v>25</v>
      </c>
      <c r="Q15" s="8">
        <v>13520012</v>
      </c>
      <c r="R15" s="7">
        <v>2</v>
      </c>
    </row>
    <row r="16" spans="1:18" ht="15.75" customHeight="1">
      <c r="A16" s="8">
        <v>3</v>
      </c>
      <c r="B16" s="8">
        <v>13520052</v>
      </c>
      <c r="C16" s="8" t="s">
        <v>30</v>
      </c>
      <c r="D16" s="8">
        <v>50</v>
      </c>
      <c r="E16" s="8">
        <v>50</v>
      </c>
      <c r="F16" s="8">
        <v>65</v>
      </c>
      <c r="G16" s="8">
        <v>40</v>
      </c>
      <c r="H16" s="8">
        <v>78.5</v>
      </c>
      <c r="I16" s="8">
        <v>92</v>
      </c>
      <c r="J16" s="9"/>
      <c r="K16" s="18"/>
      <c r="L16" s="8">
        <v>27</v>
      </c>
      <c r="M16" s="10">
        <f t="shared" si="0"/>
        <v>67.743750000000006</v>
      </c>
      <c r="N16" s="16" t="s">
        <v>85</v>
      </c>
      <c r="O16" s="11" t="s">
        <v>59</v>
      </c>
      <c r="P16" s="8" t="s">
        <v>30</v>
      </c>
      <c r="Q16" s="8">
        <v>13520052</v>
      </c>
      <c r="R16" s="7">
        <v>3</v>
      </c>
    </row>
    <row r="17" spans="1:18" ht="15.75" customHeight="1">
      <c r="A17" s="8">
        <v>4</v>
      </c>
      <c r="B17" s="8">
        <v>13521008</v>
      </c>
      <c r="C17" s="8" t="s">
        <v>66</v>
      </c>
      <c r="D17" s="8">
        <v>100</v>
      </c>
      <c r="E17" s="8">
        <v>90</v>
      </c>
      <c r="F17" s="8">
        <v>110</v>
      </c>
      <c r="G17" s="8">
        <v>100</v>
      </c>
      <c r="H17" s="8">
        <v>91</v>
      </c>
      <c r="I17" s="8">
        <v>80</v>
      </c>
      <c r="J17" s="9" t="s">
        <v>13</v>
      </c>
      <c r="K17" s="18">
        <v>80</v>
      </c>
      <c r="L17" s="8">
        <v>25</v>
      </c>
      <c r="M17" s="10">
        <f t="shared" si="0"/>
        <v>89.114814814814821</v>
      </c>
      <c r="N17" s="16" t="s">
        <v>14</v>
      </c>
      <c r="O17" s="11" t="s">
        <v>14</v>
      </c>
      <c r="P17" s="8" t="s">
        <v>66</v>
      </c>
      <c r="Q17" s="8">
        <v>13521008</v>
      </c>
      <c r="R17" s="7">
        <v>4</v>
      </c>
    </row>
    <row r="18" spans="1:18" ht="15.75" customHeight="1">
      <c r="A18" s="8">
        <v>5</v>
      </c>
      <c r="B18" s="8">
        <v>13521042</v>
      </c>
      <c r="C18" s="8" t="s">
        <v>67</v>
      </c>
      <c r="D18" s="8">
        <v>100</v>
      </c>
      <c r="E18" s="8">
        <v>100</v>
      </c>
      <c r="F18" s="8">
        <v>100</v>
      </c>
      <c r="G18" s="8">
        <v>100</v>
      </c>
      <c r="H18" s="8">
        <v>100</v>
      </c>
      <c r="I18" s="8">
        <v>94</v>
      </c>
      <c r="J18" s="9" t="s">
        <v>14</v>
      </c>
      <c r="K18" s="18">
        <v>85</v>
      </c>
      <c r="L18" s="8">
        <v>25</v>
      </c>
      <c r="M18" s="10">
        <f t="shared" si="0"/>
        <v>96.514814814814812</v>
      </c>
      <c r="N18" s="16" t="s">
        <v>14</v>
      </c>
      <c r="O18" s="11" t="s">
        <v>14</v>
      </c>
      <c r="P18" s="8" t="s">
        <v>67</v>
      </c>
      <c r="Q18" s="8">
        <v>13521042</v>
      </c>
      <c r="R18" s="7">
        <v>5</v>
      </c>
    </row>
    <row r="19" spans="1:18" ht="15.75" customHeight="1">
      <c r="A19" s="8">
        <v>6</v>
      </c>
      <c r="B19" s="8">
        <v>13521047</v>
      </c>
      <c r="C19" s="8" t="s">
        <v>68</v>
      </c>
      <c r="D19" s="8">
        <v>100</v>
      </c>
      <c r="E19" s="8">
        <v>100</v>
      </c>
      <c r="F19" s="8">
        <v>100</v>
      </c>
      <c r="G19" s="8">
        <v>100</v>
      </c>
      <c r="H19" s="8">
        <v>63</v>
      </c>
      <c r="I19" s="8">
        <v>87.5</v>
      </c>
      <c r="J19" s="9" t="s">
        <v>14</v>
      </c>
      <c r="K19" s="18">
        <v>85</v>
      </c>
      <c r="L19" s="8">
        <v>27</v>
      </c>
      <c r="M19" s="10">
        <f t="shared" si="0"/>
        <v>83.65</v>
      </c>
      <c r="N19" s="16" t="s">
        <v>13</v>
      </c>
      <c r="O19" s="11" t="s">
        <v>14</v>
      </c>
      <c r="P19" s="8" t="s">
        <v>68</v>
      </c>
      <c r="Q19" s="8">
        <v>13521047</v>
      </c>
      <c r="R19" s="7">
        <v>6</v>
      </c>
    </row>
    <row r="20" spans="1:18" ht="15.75" customHeight="1">
      <c r="A20" s="8">
        <v>7</v>
      </c>
      <c r="B20" s="8">
        <v>13521059</v>
      </c>
      <c r="C20" s="8" t="s">
        <v>69</v>
      </c>
      <c r="D20" s="8">
        <v>100</v>
      </c>
      <c r="E20" s="8">
        <v>100</v>
      </c>
      <c r="F20" s="8">
        <v>100</v>
      </c>
      <c r="G20" s="8">
        <v>100</v>
      </c>
      <c r="H20" s="8">
        <v>97</v>
      </c>
      <c r="I20" s="8">
        <v>92.5</v>
      </c>
      <c r="J20" s="9" t="s">
        <v>14</v>
      </c>
      <c r="K20" s="18">
        <v>85</v>
      </c>
      <c r="L20" s="8">
        <v>26</v>
      </c>
      <c r="M20" s="10">
        <f t="shared" si="0"/>
        <v>95.257407407407399</v>
      </c>
      <c r="N20" s="16" t="s">
        <v>14</v>
      </c>
      <c r="O20" s="11" t="s">
        <v>14</v>
      </c>
      <c r="P20" s="8" t="s">
        <v>69</v>
      </c>
      <c r="Q20" s="8">
        <v>13521059</v>
      </c>
      <c r="R20" s="7">
        <v>7</v>
      </c>
    </row>
    <row r="21" spans="1:18" ht="15.75" customHeight="1">
      <c r="A21" s="8">
        <v>8</v>
      </c>
      <c r="B21" s="8">
        <v>13521061</v>
      </c>
      <c r="C21" s="8" t="s">
        <v>70</v>
      </c>
      <c r="D21" s="8">
        <v>100</v>
      </c>
      <c r="E21" s="8">
        <v>90</v>
      </c>
      <c r="F21" s="8">
        <v>90</v>
      </c>
      <c r="G21" s="8">
        <v>100</v>
      </c>
      <c r="H21" s="8">
        <v>103</v>
      </c>
      <c r="I21" s="8">
        <v>100</v>
      </c>
      <c r="J21" s="9" t="s">
        <v>13</v>
      </c>
      <c r="K21" s="18">
        <v>80</v>
      </c>
      <c r="L21" s="8">
        <v>26</v>
      </c>
      <c r="M21" s="10">
        <f t="shared" si="0"/>
        <v>97.43240740740741</v>
      </c>
      <c r="N21" s="16" t="s">
        <v>14</v>
      </c>
      <c r="O21" s="11" t="s">
        <v>14</v>
      </c>
      <c r="P21" s="8" t="s">
        <v>70</v>
      </c>
      <c r="Q21" s="8">
        <v>13521061</v>
      </c>
      <c r="R21" s="7">
        <v>8</v>
      </c>
    </row>
    <row r="22" spans="1:18" ht="15.75" customHeight="1">
      <c r="A22" s="8">
        <v>9</v>
      </c>
      <c r="B22" s="8">
        <v>13521069</v>
      </c>
      <c r="C22" s="8" t="s">
        <v>71</v>
      </c>
      <c r="D22" s="8">
        <v>100</v>
      </c>
      <c r="E22" s="8">
        <v>100</v>
      </c>
      <c r="F22" s="8">
        <v>100</v>
      </c>
      <c r="G22" s="8">
        <v>100</v>
      </c>
      <c r="H22" s="8">
        <v>57</v>
      </c>
      <c r="I22" s="8">
        <v>96</v>
      </c>
      <c r="J22" s="9" t="s">
        <v>14</v>
      </c>
      <c r="K22" s="18">
        <v>85</v>
      </c>
      <c r="L22" s="8">
        <v>27</v>
      </c>
      <c r="M22" s="10">
        <f t="shared" si="0"/>
        <v>84.4</v>
      </c>
      <c r="N22" s="16" t="s">
        <v>13</v>
      </c>
      <c r="O22" s="11" t="s">
        <v>14</v>
      </c>
      <c r="P22" s="8" t="s">
        <v>71</v>
      </c>
      <c r="Q22" s="8">
        <v>13521069</v>
      </c>
      <c r="R22" s="7">
        <v>9</v>
      </c>
    </row>
    <row r="23" spans="1:18" ht="15.75" customHeight="1">
      <c r="A23" s="8">
        <v>10</v>
      </c>
      <c r="B23" s="8">
        <v>13521078</v>
      </c>
      <c r="C23" s="8" t="s">
        <v>72</v>
      </c>
      <c r="D23" s="8">
        <v>100</v>
      </c>
      <c r="E23" s="8">
        <v>90</v>
      </c>
      <c r="F23" s="8">
        <v>100</v>
      </c>
      <c r="G23" s="8">
        <v>100</v>
      </c>
      <c r="H23" s="8">
        <v>93</v>
      </c>
      <c r="I23" s="8">
        <v>97</v>
      </c>
      <c r="J23" s="9" t="s">
        <v>13</v>
      </c>
      <c r="K23" s="18">
        <v>80</v>
      </c>
      <c r="L23" s="8">
        <v>26</v>
      </c>
      <c r="M23" s="10">
        <f t="shared" si="0"/>
        <v>94.219907407407405</v>
      </c>
      <c r="N23" s="16" t="s">
        <v>14</v>
      </c>
      <c r="O23" s="11" t="s">
        <v>14</v>
      </c>
      <c r="P23" s="8" t="s">
        <v>72</v>
      </c>
      <c r="Q23" s="8">
        <v>13521078</v>
      </c>
      <c r="R23" s="7">
        <v>10</v>
      </c>
    </row>
    <row r="24" spans="1:18" ht="15.75" customHeight="1">
      <c r="A24" s="8">
        <v>11</v>
      </c>
      <c r="B24" s="8">
        <v>13521085</v>
      </c>
      <c r="C24" s="8" t="s">
        <v>73</v>
      </c>
      <c r="D24" s="8">
        <v>100</v>
      </c>
      <c r="E24" s="8">
        <v>100</v>
      </c>
      <c r="F24" s="8">
        <v>100</v>
      </c>
      <c r="G24" s="8">
        <v>100</v>
      </c>
      <c r="H24" s="8">
        <v>102</v>
      </c>
      <c r="I24" s="8">
        <v>79</v>
      </c>
      <c r="J24" s="9" t="s">
        <v>14</v>
      </c>
      <c r="K24" s="18">
        <v>85</v>
      </c>
      <c r="L24" s="8">
        <v>21</v>
      </c>
      <c r="M24" s="10">
        <f t="shared" si="0"/>
        <v>92.24444444444444</v>
      </c>
      <c r="N24" s="16" t="s">
        <v>14</v>
      </c>
      <c r="O24" s="11" t="s">
        <v>14</v>
      </c>
      <c r="P24" s="8" t="s">
        <v>73</v>
      </c>
      <c r="Q24" s="8">
        <v>13521085</v>
      </c>
      <c r="R24" s="7">
        <v>11</v>
      </c>
    </row>
    <row r="25" spans="1:18" ht="15.75" customHeight="1">
      <c r="A25" s="8">
        <v>12</v>
      </c>
      <c r="B25" s="8">
        <v>13521090</v>
      </c>
      <c r="C25" s="8" t="s">
        <v>74</v>
      </c>
      <c r="D25" s="8">
        <v>100</v>
      </c>
      <c r="E25" s="8">
        <v>90</v>
      </c>
      <c r="F25" s="8">
        <v>100</v>
      </c>
      <c r="G25" s="8">
        <v>100</v>
      </c>
      <c r="H25" s="8">
        <v>64</v>
      </c>
      <c r="I25" s="8">
        <v>93</v>
      </c>
      <c r="J25" s="9" t="s">
        <v>14</v>
      </c>
      <c r="K25" s="18">
        <v>85</v>
      </c>
      <c r="L25" s="8">
        <v>24</v>
      </c>
      <c r="M25" s="10">
        <f t="shared" si="0"/>
        <v>84.634722222222223</v>
      </c>
      <c r="N25" s="16" t="s">
        <v>14</v>
      </c>
      <c r="O25" s="11" t="s">
        <v>14</v>
      </c>
      <c r="P25" s="8" t="s">
        <v>74</v>
      </c>
      <c r="Q25" s="8">
        <v>13521090</v>
      </c>
      <c r="R25" s="7">
        <v>12</v>
      </c>
    </row>
    <row r="26" spans="1:18" ht="15.75" customHeight="1">
      <c r="A26" s="8">
        <v>13</v>
      </c>
      <c r="B26" s="8">
        <v>13521105</v>
      </c>
      <c r="C26" s="8" t="s">
        <v>75</v>
      </c>
      <c r="D26" s="8">
        <v>100</v>
      </c>
      <c r="E26" s="8">
        <v>80</v>
      </c>
      <c r="F26" s="8">
        <v>90</v>
      </c>
      <c r="G26" s="8">
        <v>100</v>
      </c>
      <c r="H26" s="8">
        <v>71.5</v>
      </c>
      <c r="I26" s="8">
        <v>74</v>
      </c>
      <c r="J26" s="9" t="s">
        <v>13</v>
      </c>
      <c r="K26" s="18">
        <v>80</v>
      </c>
      <c r="L26" s="8">
        <v>20</v>
      </c>
      <c r="M26" s="10">
        <f t="shared" si="0"/>
        <v>78.939351851851853</v>
      </c>
      <c r="N26" s="16" t="s">
        <v>14</v>
      </c>
      <c r="O26" s="11" t="s">
        <v>13</v>
      </c>
      <c r="P26" s="8" t="s">
        <v>75</v>
      </c>
      <c r="Q26" s="8">
        <v>13521105</v>
      </c>
      <c r="R26" s="7">
        <v>13</v>
      </c>
    </row>
    <row r="27" spans="1:18" ht="15.75" customHeight="1">
      <c r="A27" s="8">
        <v>14</v>
      </c>
      <c r="B27" s="8">
        <v>13521107</v>
      </c>
      <c r="C27" s="8" t="s">
        <v>76</v>
      </c>
      <c r="D27" s="8">
        <v>100</v>
      </c>
      <c r="E27" s="8">
        <v>70</v>
      </c>
      <c r="F27" s="8">
        <v>100</v>
      </c>
      <c r="G27" s="8">
        <v>100</v>
      </c>
      <c r="H27" s="8">
        <v>105</v>
      </c>
      <c r="I27" s="8">
        <v>87.5</v>
      </c>
      <c r="J27" s="9" t="s">
        <v>14</v>
      </c>
      <c r="K27" s="18">
        <v>85</v>
      </c>
      <c r="L27" s="8">
        <v>23</v>
      </c>
      <c r="M27" s="10">
        <f t="shared" si="0"/>
        <v>93.817129629629633</v>
      </c>
      <c r="N27" s="16" t="s">
        <v>14</v>
      </c>
      <c r="O27" s="11" t="s">
        <v>14</v>
      </c>
      <c r="P27" s="8" t="s">
        <v>76</v>
      </c>
      <c r="Q27" s="8">
        <v>13521107</v>
      </c>
      <c r="R27" s="7">
        <v>14</v>
      </c>
    </row>
    <row r="28" spans="1:18" ht="15.75" customHeight="1">
      <c r="A28" s="8">
        <v>15</v>
      </c>
      <c r="B28" s="8">
        <v>13521116</v>
      </c>
      <c r="C28" s="8" t="s">
        <v>77</v>
      </c>
      <c r="D28" s="8">
        <v>100</v>
      </c>
      <c r="E28" s="8">
        <v>90</v>
      </c>
      <c r="F28" s="8">
        <v>110</v>
      </c>
      <c r="G28" s="8">
        <v>100</v>
      </c>
      <c r="H28" s="8">
        <v>102</v>
      </c>
      <c r="I28" s="8">
        <v>96.5</v>
      </c>
      <c r="J28" s="9" t="s">
        <v>14</v>
      </c>
      <c r="K28" s="18">
        <v>85</v>
      </c>
      <c r="L28" s="8">
        <v>26</v>
      </c>
      <c r="M28" s="10">
        <f t="shared" si="0"/>
        <v>97.957407407407402</v>
      </c>
      <c r="N28" s="16"/>
      <c r="O28" s="11" t="s">
        <v>14</v>
      </c>
      <c r="P28" s="8" t="s">
        <v>77</v>
      </c>
      <c r="Q28" s="8">
        <v>13521116</v>
      </c>
      <c r="R28" s="7">
        <v>15</v>
      </c>
    </row>
    <row r="29" spans="1:18" ht="15.75" customHeight="1">
      <c r="A29" s="8">
        <v>16</v>
      </c>
      <c r="B29" s="8">
        <v>13521136</v>
      </c>
      <c r="C29" s="8" t="s">
        <v>78</v>
      </c>
      <c r="D29" s="8">
        <v>100</v>
      </c>
      <c r="E29" s="8">
        <v>80</v>
      </c>
      <c r="F29" s="8">
        <v>90</v>
      </c>
      <c r="G29" s="8">
        <v>100</v>
      </c>
      <c r="H29" s="8">
        <v>77</v>
      </c>
      <c r="I29" s="8">
        <v>47</v>
      </c>
      <c r="J29" s="9" t="s">
        <v>13</v>
      </c>
      <c r="K29" s="18">
        <v>80</v>
      </c>
      <c r="L29" s="8">
        <v>24</v>
      </c>
      <c r="M29" s="10">
        <f t="shared" si="0"/>
        <v>72.859722222222231</v>
      </c>
      <c r="N29" s="16" t="s">
        <v>15</v>
      </c>
      <c r="O29" s="11" t="s">
        <v>15</v>
      </c>
      <c r="P29" s="8" t="s">
        <v>78</v>
      </c>
      <c r="Q29" s="8">
        <v>13521136</v>
      </c>
      <c r="R29" s="7">
        <v>16</v>
      </c>
    </row>
    <row r="30" spans="1:18" ht="15.75" customHeight="1">
      <c r="A30" s="8">
        <v>17</v>
      </c>
      <c r="B30" s="8">
        <v>13521140</v>
      </c>
      <c r="C30" s="8" t="s">
        <v>79</v>
      </c>
      <c r="D30" s="8">
        <v>100</v>
      </c>
      <c r="E30" s="8">
        <v>70</v>
      </c>
      <c r="F30" s="8">
        <v>100</v>
      </c>
      <c r="G30" s="8">
        <v>100</v>
      </c>
      <c r="H30" s="8">
        <v>94</v>
      </c>
      <c r="I30" s="8">
        <v>85</v>
      </c>
      <c r="J30" s="9" t="s">
        <v>14</v>
      </c>
      <c r="K30" s="18">
        <v>85</v>
      </c>
      <c r="L30" s="8">
        <v>26</v>
      </c>
      <c r="M30" s="10">
        <f t="shared" si="0"/>
        <v>90.044907407407408</v>
      </c>
      <c r="N30" s="16" t="s">
        <v>14</v>
      </c>
      <c r="O30" s="11" t="s">
        <v>14</v>
      </c>
      <c r="P30" s="8" t="s">
        <v>79</v>
      </c>
      <c r="Q30" s="8">
        <v>13521140</v>
      </c>
      <c r="R30" s="7">
        <v>17</v>
      </c>
    </row>
    <row r="31" spans="1:18" ht="15.75" customHeight="1">
      <c r="A31" s="8">
        <v>18</v>
      </c>
      <c r="B31" s="8">
        <v>13521141</v>
      </c>
      <c r="C31" s="8" t="s">
        <v>80</v>
      </c>
      <c r="D31" s="8">
        <v>100</v>
      </c>
      <c r="E31" s="8">
        <v>100</v>
      </c>
      <c r="F31" s="8">
        <v>100</v>
      </c>
      <c r="G31" s="8">
        <v>100</v>
      </c>
      <c r="H31" s="8">
        <v>85</v>
      </c>
      <c r="I31" s="8">
        <v>80</v>
      </c>
      <c r="J31" s="9" t="s">
        <v>13</v>
      </c>
      <c r="K31" s="18">
        <v>80</v>
      </c>
      <c r="L31" s="8">
        <v>27</v>
      </c>
      <c r="M31" s="10">
        <f t="shared" si="0"/>
        <v>87.5</v>
      </c>
      <c r="N31" s="16" t="s">
        <v>15</v>
      </c>
      <c r="O31" s="11" t="s">
        <v>14</v>
      </c>
      <c r="P31" s="8" t="s">
        <v>80</v>
      </c>
      <c r="Q31" s="8">
        <v>13521141</v>
      </c>
      <c r="R31" s="7">
        <v>18</v>
      </c>
    </row>
    <row r="32" spans="1:18" ht="15.75" customHeight="1">
      <c r="A32" s="8">
        <v>19</v>
      </c>
      <c r="B32" s="8">
        <v>13521159</v>
      </c>
      <c r="C32" s="8" t="s">
        <v>81</v>
      </c>
      <c r="D32" s="8">
        <v>100</v>
      </c>
      <c r="E32" s="8">
        <v>90</v>
      </c>
      <c r="F32" s="8">
        <v>90</v>
      </c>
      <c r="G32" s="8">
        <v>100</v>
      </c>
      <c r="H32" s="8">
        <v>101</v>
      </c>
      <c r="I32" s="8">
        <v>81</v>
      </c>
      <c r="J32" s="9" t="s">
        <v>13</v>
      </c>
      <c r="K32" s="18">
        <v>80</v>
      </c>
      <c r="L32" s="8">
        <v>27</v>
      </c>
      <c r="M32" s="10">
        <f t="shared" si="0"/>
        <v>91.224999999999994</v>
      </c>
      <c r="N32" s="16" t="s">
        <v>14</v>
      </c>
      <c r="O32" s="11" t="s">
        <v>14</v>
      </c>
      <c r="P32" s="8" t="s">
        <v>81</v>
      </c>
      <c r="Q32" s="8">
        <v>13521159</v>
      </c>
      <c r="R32" s="7">
        <v>19</v>
      </c>
    </row>
    <row r="33" spans="1:18" ht="15.75" customHeight="1">
      <c r="A33" s="8">
        <v>20</v>
      </c>
      <c r="B33" s="8">
        <v>13521164</v>
      </c>
      <c r="C33" s="8" t="s">
        <v>82</v>
      </c>
      <c r="D33" s="8">
        <v>100</v>
      </c>
      <c r="E33" s="8">
        <v>90</v>
      </c>
      <c r="F33" s="8">
        <v>110</v>
      </c>
      <c r="G33" s="8">
        <v>100</v>
      </c>
      <c r="H33" s="8">
        <v>85</v>
      </c>
      <c r="I33" s="8">
        <v>77</v>
      </c>
      <c r="J33" s="9" t="s">
        <v>14</v>
      </c>
      <c r="K33" s="18">
        <v>85</v>
      </c>
      <c r="L33" s="8">
        <v>23</v>
      </c>
      <c r="M33" s="10">
        <f t="shared" si="0"/>
        <v>86.729629629629628</v>
      </c>
      <c r="N33" s="16" t="s">
        <v>13</v>
      </c>
      <c r="O33" s="11" t="s">
        <v>14</v>
      </c>
      <c r="P33" s="8" t="s">
        <v>82</v>
      </c>
      <c r="Q33" s="8">
        <v>13521164</v>
      </c>
      <c r="R33" s="7">
        <v>20</v>
      </c>
    </row>
    <row r="34" spans="1:18" ht="15.75" customHeight="1">
      <c r="A34" s="8">
        <v>21</v>
      </c>
      <c r="B34" s="8">
        <v>13521169</v>
      </c>
      <c r="C34" s="8" t="s">
        <v>83</v>
      </c>
      <c r="D34" s="8">
        <v>100</v>
      </c>
      <c r="E34" s="8">
        <v>100</v>
      </c>
      <c r="F34" s="8">
        <v>90</v>
      </c>
      <c r="G34" s="8">
        <v>100</v>
      </c>
      <c r="H34" s="8">
        <v>74</v>
      </c>
      <c r="I34" s="8">
        <v>97</v>
      </c>
      <c r="J34" s="9" t="s">
        <v>14</v>
      </c>
      <c r="K34" s="18">
        <v>85</v>
      </c>
      <c r="L34" s="8">
        <v>26</v>
      </c>
      <c r="M34" s="10">
        <f t="shared" si="0"/>
        <v>89.019907407407402</v>
      </c>
      <c r="N34" s="16" t="s">
        <v>14</v>
      </c>
      <c r="O34" s="11" t="s">
        <v>14</v>
      </c>
      <c r="P34" s="8" t="s">
        <v>83</v>
      </c>
      <c r="Q34" s="8">
        <v>13521169</v>
      </c>
      <c r="R34" s="7">
        <v>21</v>
      </c>
    </row>
    <row r="35" spans="1:18" ht="15.75" customHeight="1">
      <c r="A35" s="8">
        <v>22</v>
      </c>
      <c r="B35" s="8">
        <v>13521173</v>
      </c>
      <c r="C35" s="8" t="s">
        <v>84</v>
      </c>
      <c r="D35" s="8">
        <v>100</v>
      </c>
      <c r="E35" s="8">
        <v>100</v>
      </c>
      <c r="F35" s="8">
        <v>90</v>
      </c>
      <c r="G35" s="8">
        <v>100</v>
      </c>
      <c r="H35" s="8">
        <v>84.5</v>
      </c>
      <c r="I35" s="8">
        <v>93</v>
      </c>
      <c r="J35" s="9" t="s">
        <v>13</v>
      </c>
      <c r="K35" s="18">
        <v>80</v>
      </c>
      <c r="L35" s="8">
        <v>26</v>
      </c>
      <c r="M35" s="10">
        <f t="shared" si="0"/>
        <v>90.469907407407405</v>
      </c>
      <c r="N35" s="16" t="s">
        <v>13</v>
      </c>
      <c r="O35" s="11" t="s">
        <v>14</v>
      </c>
      <c r="P35" s="8" t="s">
        <v>84</v>
      </c>
      <c r="Q35" s="8">
        <v>13521173</v>
      </c>
      <c r="R35" s="7">
        <v>22</v>
      </c>
    </row>
    <row r="36" spans="1:18" ht="15.75" customHeight="1">
      <c r="C36" s="17" t="s">
        <v>61</v>
      </c>
      <c r="D36">
        <f t="shared" ref="D36:I36" si="1">AVERAGE(D14:D35)</f>
        <v>92.954545454545453</v>
      </c>
      <c r="E36">
        <f t="shared" si="1"/>
        <v>86.36363636363636</v>
      </c>
      <c r="F36">
        <f t="shared" si="1"/>
        <v>97.38095238095238</v>
      </c>
      <c r="G36">
        <f t="shared" si="1"/>
        <v>97.142857142857139</v>
      </c>
      <c r="H36">
        <f t="shared" si="1"/>
        <v>84.38636363636364</v>
      </c>
      <c r="I36">
        <f t="shared" si="1"/>
        <v>84.568181818181813</v>
      </c>
      <c r="K36">
        <f>AVERAGE(K14:K35)</f>
        <v>81.904761904761898</v>
      </c>
      <c r="M36">
        <f>AVERAGE(M14:M35)</f>
        <v>85.896275252525243</v>
      </c>
      <c r="O36" s="19" t="s">
        <v>53</v>
      </c>
    </row>
  </sheetData>
  <sortState xmlns:xlrd2="http://schemas.microsoft.com/office/spreadsheetml/2017/richdata2" ref="A14:R35">
    <sortCondition ref="A14:A35"/>
  </sortState>
  <pageMargins left="0.75" right="0.75" top="1" bottom="1" header="0.5" footer="0.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866D8-BA41-4E8B-91C4-A0B7B9BB9B08}">
  <dimension ref="A1:D36"/>
  <sheetViews>
    <sheetView topLeftCell="A10" workbookViewId="0">
      <selection activeCell="F11" sqref="F11"/>
    </sheetView>
  </sheetViews>
  <sheetFormatPr defaultRowHeight="12.75"/>
  <cols>
    <col min="1" max="1" width="42.140625" customWidth="1"/>
    <col min="2" max="2" width="0.28515625" hidden="1" customWidth="1"/>
    <col min="3" max="3" width="9.140625" hidden="1" customWidth="1"/>
    <col min="4" max="4" width="20.140625" customWidth="1"/>
  </cols>
  <sheetData>
    <row r="1" spans="1:4">
      <c r="A1" s="23" t="s">
        <v>21</v>
      </c>
      <c r="B1" s="24"/>
      <c r="C1" s="24"/>
      <c r="D1" s="25"/>
    </row>
    <row r="2" spans="1:4">
      <c r="A2" s="20" t="s">
        <v>22</v>
      </c>
      <c r="B2" s="21"/>
      <c r="C2" s="21"/>
      <c r="D2" s="22"/>
    </row>
    <row r="3" spans="1:4">
      <c r="A3" s="20" t="s">
        <v>23</v>
      </c>
      <c r="B3" s="21"/>
      <c r="C3" s="21"/>
      <c r="D3" s="22"/>
    </row>
    <row r="4" spans="1:4">
      <c r="A4" s="20" t="s">
        <v>24</v>
      </c>
      <c r="B4" s="21"/>
      <c r="C4" s="21"/>
      <c r="D4" s="22"/>
    </row>
    <row r="5" spans="1:4">
      <c r="A5" s="26" t="s">
        <v>54</v>
      </c>
      <c r="B5" s="21"/>
      <c r="C5" s="21"/>
      <c r="D5" s="22"/>
    </row>
    <row r="6" spans="1:4">
      <c r="A6" s="15"/>
      <c r="B6" s="13"/>
      <c r="C6" s="13"/>
      <c r="D6" s="14"/>
    </row>
    <row r="7" spans="1:4">
      <c r="A7" s="20" t="s">
        <v>26</v>
      </c>
      <c r="B7" s="21"/>
      <c r="C7" s="21"/>
      <c r="D7" s="22"/>
    </row>
    <row r="8" spans="1:4">
      <c r="A8" s="20" t="s">
        <v>27</v>
      </c>
      <c r="B8" s="21"/>
      <c r="C8" s="21"/>
      <c r="D8" s="22"/>
    </row>
    <row r="9" spans="1:4">
      <c r="A9" s="20" t="s">
        <v>28</v>
      </c>
      <c r="B9" s="21"/>
      <c r="C9" s="21"/>
      <c r="D9" s="22"/>
    </row>
    <row r="10" spans="1:4">
      <c r="A10" s="20" t="s">
        <v>56</v>
      </c>
      <c r="B10" s="21"/>
      <c r="C10" s="21"/>
      <c r="D10" s="22"/>
    </row>
    <row r="11" spans="1:4">
      <c r="A11" s="20" t="s">
        <v>29</v>
      </c>
      <c r="B11" s="21"/>
      <c r="C11" s="21"/>
      <c r="D11" s="22"/>
    </row>
    <row r="12" spans="1:4">
      <c r="A12" s="12"/>
      <c r="B12" s="13"/>
      <c r="C12" s="13"/>
      <c r="D12" s="14"/>
    </row>
    <row r="13" spans="1:4">
      <c r="A13" s="20" t="s">
        <v>31</v>
      </c>
      <c r="B13" s="21"/>
      <c r="C13" s="21"/>
      <c r="D13" s="22"/>
    </row>
    <row r="14" spans="1:4">
      <c r="A14" s="20" t="s">
        <v>32</v>
      </c>
      <c r="B14" s="21"/>
      <c r="C14" s="21"/>
      <c r="D14" s="22"/>
    </row>
    <row r="15" spans="1:4">
      <c r="A15" s="20" t="s">
        <v>33</v>
      </c>
      <c r="B15" s="21"/>
      <c r="C15" s="21"/>
      <c r="D15" s="22"/>
    </row>
    <row r="16" spans="1:4">
      <c r="A16" s="20" t="s">
        <v>34</v>
      </c>
      <c r="B16" s="21"/>
      <c r="C16" s="21"/>
      <c r="D16" s="22"/>
    </row>
    <row r="17" spans="1:4">
      <c r="A17" s="20" t="s">
        <v>35</v>
      </c>
      <c r="B17" s="21"/>
      <c r="C17" s="21"/>
      <c r="D17" s="22"/>
    </row>
    <row r="18" spans="1:4">
      <c r="A18" s="20" t="s">
        <v>36</v>
      </c>
      <c r="B18" s="21"/>
      <c r="C18" s="21"/>
      <c r="D18" s="22"/>
    </row>
    <row r="19" spans="1:4">
      <c r="A19" s="20" t="s">
        <v>37</v>
      </c>
      <c r="B19" s="21"/>
      <c r="C19" s="21"/>
      <c r="D19" s="22"/>
    </row>
    <row r="20" spans="1:4">
      <c r="A20" s="20" t="s">
        <v>38</v>
      </c>
      <c r="B20" s="21"/>
      <c r="C20" s="21"/>
      <c r="D20" s="22"/>
    </row>
    <row r="21" spans="1:4">
      <c r="A21" s="20" t="s">
        <v>39</v>
      </c>
      <c r="B21" s="21"/>
      <c r="C21" s="21"/>
      <c r="D21" s="22"/>
    </row>
    <row r="22" spans="1:4">
      <c r="A22" s="20" t="s">
        <v>40</v>
      </c>
      <c r="B22" s="21"/>
      <c r="C22" s="21"/>
      <c r="D22" s="22"/>
    </row>
    <row r="23" spans="1:4">
      <c r="A23" s="20" t="s">
        <v>41</v>
      </c>
      <c r="B23" s="21"/>
      <c r="C23" s="21"/>
      <c r="D23" s="22"/>
    </row>
    <row r="24" spans="1:4">
      <c r="A24" s="20" t="s">
        <v>42</v>
      </c>
      <c r="B24" s="21"/>
      <c r="C24" s="21"/>
      <c r="D24" s="22"/>
    </row>
    <row r="25" spans="1:4">
      <c r="A25" s="20" t="s">
        <v>43</v>
      </c>
      <c r="B25" s="21"/>
      <c r="C25" s="21"/>
      <c r="D25" s="22"/>
    </row>
    <row r="26" spans="1:4">
      <c r="A26" s="20" t="s">
        <v>55</v>
      </c>
      <c r="B26" s="21"/>
      <c r="C26" s="21"/>
      <c r="D26" s="22"/>
    </row>
    <row r="27" spans="1:4">
      <c r="A27" s="20" t="s">
        <v>44</v>
      </c>
      <c r="B27" s="21"/>
      <c r="C27" s="21"/>
      <c r="D27" s="22"/>
    </row>
    <row r="28" spans="1:4">
      <c r="A28" s="20" t="s">
        <v>57</v>
      </c>
      <c r="B28" s="21"/>
      <c r="C28" s="21"/>
      <c r="D28" s="22"/>
    </row>
    <row r="29" spans="1:4">
      <c r="A29" s="20" t="s">
        <v>45</v>
      </c>
      <c r="B29" s="21"/>
      <c r="C29" s="21"/>
      <c r="D29" s="22"/>
    </row>
    <row r="30" spans="1:4">
      <c r="A30" s="20" t="s">
        <v>46</v>
      </c>
      <c r="B30" s="21"/>
      <c r="C30" s="21"/>
      <c r="D30" s="22"/>
    </row>
    <row r="31" spans="1:4">
      <c r="A31" s="20" t="s">
        <v>47</v>
      </c>
      <c r="B31" s="21"/>
      <c r="C31" s="21"/>
      <c r="D31" s="22"/>
    </row>
    <row r="32" spans="1:4">
      <c r="A32" s="20" t="s">
        <v>48</v>
      </c>
      <c r="B32" s="21"/>
      <c r="C32" s="21"/>
      <c r="D32" s="22"/>
    </row>
    <row r="33" spans="1:4">
      <c r="A33" s="20" t="s">
        <v>49</v>
      </c>
      <c r="B33" s="21"/>
      <c r="C33" s="21"/>
      <c r="D33" s="22"/>
    </row>
    <row r="34" spans="1:4">
      <c r="A34" s="20" t="s">
        <v>50</v>
      </c>
      <c r="B34" s="21"/>
      <c r="C34" s="21"/>
      <c r="D34" s="22"/>
    </row>
    <row r="35" spans="1:4">
      <c r="A35" s="23" t="s">
        <v>51</v>
      </c>
      <c r="B35" s="24"/>
      <c r="C35" s="24"/>
      <c r="D35" s="25"/>
    </row>
    <row r="36" spans="1:4">
      <c r="A36" s="20" t="s">
        <v>52</v>
      </c>
      <c r="B36" s="21"/>
      <c r="C36" s="21"/>
      <c r="D36" s="22"/>
    </row>
  </sheetData>
  <mergeCells count="34">
    <mergeCell ref="A33:D33"/>
    <mergeCell ref="A34:D34"/>
    <mergeCell ref="A35:D35"/>
    <mergeCell ref="A36:D36"/>
    <mergeCell ref="A27:D27"/>
    <mergeCell ref="A28:D28"/>
    <mergeCell ref="A29:D29"/>
    <mergeCell ref="A30:D30"/>
    <mergeCell ref="A31:D31"/>
    <mergeCell ref="A32:D32"/>
    <mergeCell ref="A26:D26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14:D14"/>
    <mergeCell ref="A1:D1"/>
    <mergeCell ref="A2:D2"/>
    <mergeCell ref="A3:D3"/>
    <mergeCell ref="A4:D4"/>
    <mergeCell ref="A5:D5"/>
    <mergeCell ref="A7:D7"/>
    <mergeCell ref="A8:D8"/>
    <mergeCell ref="A9:D9"/>
    <mergeCell ref="A10:D10"/>
    <mergeCell ref="A11:D11"/>
    <mergeCell ref="A13:D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IF4073-01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Dr.Ir.Rinaldi Munir</dc:creator>
  <cp:lastModifiedBy>Dr. Ir. Rinaldi, M.T.</cp:lastModifiedBy>
  <dcterms:created xsi:type="dcterms:W3CDTF">2022-12-25T15:43:36Z</dcterms:created>
  <dcterms:modified xsi:type="dcterms:W3CDTF">2025-01-25T07:50:36Z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1033-11.1.0.11664</vt:lpwstr>
  </property>
  <property fmtid="{D5CDD505-2E9C-101B-9397-08002B2CF9AE}" pid="4" name="MSIP_Label_38b525e5-f3da-4501-8f1e-526b6769fc56_Enabled">
    <vt:lpwstr>true</vt:lpwstr>
  </property>
  <property fmtid="{D5CDD505-2E9C-101B-9397-08002B2CF9AE}" pid="5" name="MSIP_Label_38b525e5-f3da-4501-8f1e-526b6769fc56_SetDate">
    <vt:lpwstr>2025-01-18T11:00:00Z</vt:lpwstr>
  </property>
  <property fmtid="{D5CDD505-2E9C-101B-9397-08002B2CF9AE}" pid="6" name="MSIP_Label_38b525e5-f3da-4501-8f1e-526b6769fc56_Method">
    <vt:lpwstr>Standard</vt:lpwstr>
  </property>
  <property fmtid="{D5CDD505-2E9C-101B-9397-08002B2CF9AE}" pid="7" name="MSIP_Label_38b525e5-f3da-4501-8f1e-526b6769fc56_Name">
    <vt:lpwstr>defa4170-0d19-0005-0004-bc88714345d2</vt:lpwstr>
  </property>
  <property fmtid="{D5CDD505-2E9C-101B-9397-08002B2CF9AE}" pid="8" name="MSIP_Label_38b525e5-f3da-4501-8f1e-526b6769fc56_SiteId">
    <vt:lpwstr>db6e1183-4c65-405c-82ce-7cd53fa6e9dc</vt:lpwstr>
  </property>
  <property fmtid="{D5CDD505-2E9C-101B-9397-08002B2CF9AE}" pid="9" name="MSIP_Label_38b525e5-f3da-4501-8f1e-526b6769fc56_ActionId">
    <vt:lpwstr>2504fd03-1cf0-426c-b860-9535a94f8d16</vt:lpwstr>
  </property>
  <property fmtid="{D5CDD505-2E9C-101B-9397-08002B2CF9AE}" pid="10" name="MSIP_Label_38b525e5-f3da-4501-8f1e-526b6769fc56_ContentBits">
    <vt:lpwstr>0</vt:lpwstr>
  </property>
</Properties>
</file>